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<sst xmlns="http://schemas.openxmlformats.org/spreadsheetml/2006/main" count="423" uniqueCount="167">
  <si>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</si>
  <si>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</si>
  <si>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</si>
  <si>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</si>
  <si>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</si>
  <si>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</si>
  <si>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</si>
  <si>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</si>
  <si>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</si>
  <si>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</si>
  <si>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</si>
  <si>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</si>
  <si>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</si>
  <si>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</si>
  <si>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</si>
  <si>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</si>
  <si>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</si>
  <si>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</si>
  <si>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</si>
  <si>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</si>
  <si>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</si>
  <si>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</si>
  <si>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</si>
  <si>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</si>
  <si>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</si>
  <si>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</si>
  <si>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</si>
  <si>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</si>
  <si>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B40J</t>
  </si>
  <si>
    <t>4971 Kings Creek Rd</t>
  </si>
  <si>
    <t>Weirton</t>
  </si>
  <si>
    <t>Orr Kenneth M et ux</t>
  </si>
  <si>
    <t xml:space="preserve">Staley John N et ux </t>
  </si>
  <si>
    <t>RH</t>
  </si>
  <si>
    <t>N</t>
  </si>
  <si>
    <t>A 2</t>
  </si>
  <si>
    <t>R</t>
  </si>
  <si>
    <t>B31</t>
  </si>
  <si>
    <t>632 Bryden Ln</t>
  </si>
  <si>
    <t xml:space="preserve">Alexander Kendon Et ux </t>
  </si>
  <si>
    <t xml:space="preserve">Evans Brandon M et ux </t>
  </si>
  <si>
    <t>AV</t>
  </si>
  <si>
    <t>CN</t>
  </si>
  <si>
    <t>Y</t>
  </si>
  <si>
    <t>A 1</t>
  </si>
  <si>
    <t>B35N</t>
  </si>
  <si>
    <t>995 Wylie Ridge Rd</t>
  </si>
  <si>
    <t>Jones Gary W et als</t>
  </si>
  <si>
    <t>Messner Lisa L et al</t>
  </si>
  <si>
    <t>CH3R</t>
  </si>
  <si>
    <t>Neptune Ave</t>
  </si>
  <si>
    <t>Chester</t>
  </si>
  <si>
    <t xml:space="preserve">Ash David R et ux </t>
  </si>
  <si>
    <t>Lamb Robert</t>
  </si>
  <si>
    <t>V</t>
  </si>
  <si>
    <t>CH7F</t>
  </si>
  <si>
    <t>First St</t>
  </si>
  <si>
    <t>Pusateri Michael J Sr Trust</t>
  </si>
  <si>
    <t xml:space="preserve">Cashdollar Matthew et ux </t>
  </si>
  <si>
    <t>CH7G</t>
  </si>
  <si>
    <t>210 Third St</t>
  </si>
  <si>
    <t>Hereford &amp; Riccardi Trustees</t>
  </si>
  <si>
    <t>Federal National Mortgage Assoc</t>
  </si>
  <si>
    <t>P</t>
  </si>
  <si>
    <t>CB</t>
  </si>
  <si>
    <t>532 Utah Ln</t>
  </si>
  <si>
    <t xml:space="preserve">Powell Joann </t>
  </si>
  <si>
    <t xml:space="preserve">Adkins John L et al </t>
  </si>
  <si>
    <t>C19F</t>
  </si>
  <si>
    <t>248 Lawnview Dr</t>
  </si>
  <si>
    <t>Conkle Frederick C</t>
  </si>
  <si>
    <t xml:space="preserve">Staub Robert K et ux </t>
  </si>
  <si>
    <t>C26C</t>
  </si>
  <si>
    <t>208 Brickyard Bend Rd</t>
  </si>
  <si>
    <t>New Cumberland</t>
  </si>
  <si>
    <t>Frank Henry W III et ux</t>
  </si>
  <si>
    <t>Moore Christopher A et ux</t>
  </si>
  <si>
    <t>TR</t>
  </si>
  <si>
    <t>C23</t>
  </si>
  <si>
    <t>257 Frankfort Rd</t>
  </si>
  <si>
    <t>Secretary of Housing &amp; Urban Devel</t>
  </si>
  <si>
    <t xml:space="preserve">Simmons John et ux </t>
  </si>
  <si>
    <t>I 1</t>
  </si>
  <si>
    <t>G7</t>
  </si>
  <si>
    <t>670 Glendale Rd</t>
  </si>
  <si>
    <t>Young Lori Ann</t>
  </si>
  <si>
    <t>Heath Kathy</t>
  </si>
  <si>
    <t>FR</t>
  </si>
  <si>
    <t>G2S</t>
  </si>
  <si>
    <t>211 Washington St</t>
  </si>
  <si>
    <t>Newell</t>
  </si>
  <si>
    <t>Stomieroski Carol et al</t>
  </si>
  <si>
    <t xml:space="preserve">Gillis Paul V et al </t>
  </si>
  <si>
    <t>G2R</t>
  </si>
  <si>
    <t>529 Grant St</t>
  </si>
  <si>
    <t>Hanshaw George H Trust</t>
  </si>
  <si>
    <t>Miller Jane A</t>
  </si>
  <si>
    <t>D 2</t>
  </si>
  <si>
    <t>607 Harrison St</t>
  </si>
  <si>
    <t xml:space="preserve">Price Barbara </t>
  </si>
  <si>
    <t xml:space="preserve">Long Jeffrey E </t>
  </si>
  <si>
    <t>FF</t>
  </si>
  <si>
    <t xml:space="preserve">47, 45, </t>
  </si>
  <si>
    <t>46, 48</t>
  </si>
  <si>
    <t>206 Cortland Dr</t>
  </si>
  <si>
    <t xml:space="preserve">Patterson Erin et vir </t>
  </si>
  <si>
    <t xml:space="preserve">Devore Richard H et ux </t>
  </si>
  <si>
    <t>I 2</t>
  </si>
  <si>
    <t>408 Roosevelt Dr</t>
  </si>
  <si>
    <t xml:space="preserve">Northern Hancock Bank &amp; Trust </t>
  </si>
  <si>
    <t>Blystone Rhonda L</t>
  </si>
  <si>
    <t>N26</t>
  </si>
  <si>
    <t>1225 Second Ave</t>
  </si>
  <si>
    <t>Seneca Trustees Inc</t>
  </si>
  <si>
    <t>JP Morgan Chase Bank</t>
  </si>
  <si>
    <t>N26L</t>
  </si>
  <si>
    <t>704 Second Ave</t>
  </si>
  <si>
    <t>Decapio Thomas J Trustee</t>
  </si>
  <si>
    <t>D 1</t>
  </si>
  <si>
    <t>W38M</t>
  </si>
  <si>
    <t>408 Steel Blvd</t>
  </si>
  <si>
    <t>W39N</t>
  </si>
  <si>
    <t>157 Owings St</t>
  </si>
  <si>
    <t>Alpert Mary L</t>
  </si>
  <si>
    <t>Kinzler Peter et al</t>
  </si>
  <si>
    <t>W42S</t>
  </si>
  <si>
    <t>3435 Orchard St</t>
  </si>
  <si>
    <t xml:space="preserve">Serafis Mary </t>
  </si>
  <si>
    <t xml:space="preserve">Huchko Don et ux </t>
  </si>
  <si>
    <t>CP</t>
  </si>
  <si>
    <t>W39J</t>
  </si>
  <si>
    <t>610 N 10th St</t>
  </si>
  <si>
    <t xml:space="preserve">Dulaney Carol </t>
  </si>
  <si>
    <t>MCTamco LLC</t>
  </si>
  <si>
    <t>W43E</t>
  </si>
  <si>
    <t>244 Heights St</t>
  </si>
  <si>
    <t>Gerlando Patricia et als</t>
  </si>
  <si>
    <t xml:space="preserve">Cross Jerry F et ux </t>
  </si>
  <si>
    <t>W39P</t>
  </si>
  <si>
    <t>102 Summers St</t>
  </si>
  <si>
    <t xml:space="preserve">Page Elene </t>
  </si>
  <si>
    <t>TNT Management LLC</t>
  </si>
  <si>
    <t>W42R</t>
  </si>
  <si>
    <t>3648 Rothrock Ave</t>
  </si>
  <si>
    <t>W38G</t>
  </si>
  <si>
    <t>120 Liberty Ave</t>
  </si>
  <si>
    <t>Wise Ernie M et ux</t>
  </si>
  <si>
    <t xml:space="preserve">Long Henry et ux </t>
  </si>
  <si>
    <t>I 1,D 2</t>
  </si>
  <si>
    <t>W38C</t>
  </si>
  <si>
    <t>117 Bird Way</t>
  </si>
  <si>
    <t>Budney Steven M</t>
  </si>
  <si>
    <t>W43C</t>
  </si>
  <si>
    <t xml:space="preserve">Huntington National Bank </t>
  </si>
  <si>
    <t>2717 Pennsylvania Ave</t>
  </si>
  <si>
    <t>Fuscardo Ralph M Jr et ux</t>
  </si>
  <si>
    <t>3641 Morgan Dr</t>
  </si>
  <si>
    <t>Shuford Mary A</t>
  </si>
  <si>
    <t>Harvey Charlene</t>
  </si>
  <si>
    <t>W44J</t>
  </si>
  <si>
    <t>170 Gilson Ave</t>
  </si>
  <si>
    <t>Maslowski Robert et al</t>
  </si>
  <si>
    <t>Droppleman Ryan</t>
  </si>
  <si>
    <t>352 N 10th St</t>
  </si>
  <si>
    <t xml:space="preserve">Pialet Eugene A et al </t>
  </si>
  <si>
    <t>VanMeter Shirley Jean</t>
  </si>
  <si>
    <t>G16A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</si>
</sst>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tabSelected="1" zoomScalePageLayoutView="0" workbookViewId="0" topLeftCell="A7">
      <selection activeCell="B31" sqref="B31"/>
    </sheetView>
  </sheetViews>
  <sheetFormatPr defaultColWidth="9.140625" defaultRowHeight="12.75"/>
  <cols>
    <col min="1" max="1" width="5.28125" style="6" customWidth="1"/>
    <col min="2" max="2" width="6.140625" style="7" customWidth="1"/>
    <col min="3" max="3" width="6.7109375" style="7" customWidth="1"/>
    <col min="4" max="4" width="17.00390625" style="7" customWidth="1"/>
    <col min="5" max="5" width="26.00390625" style="5" customWidth="1"/>
    <col min="6" max="6" width="5.421875" style="6" customWidth="1"/>
    <col min="7" max="7" width="4.7109375" style="6" customWidth="1"/>
    <col min="8" max="8" width="4.57421875" style="6" customWidth="1"/>
    <col min="9" max="9" width="5.8515625" style="6" customWidth="1"/>
    <col min="10" max="10" width="5.28125" style="6" customWidth="1"/>
    <col min="11" max="11" width="4.28125" style="6" customWidth="1"/>
    <col min="12" max="12" width="2.8515625" style="6" customWidth="1"/>
    <col min="13" max="13" width="4.8515625" style="6" customWidth="1"/>
    <col min="14" max="14" width="5.421875" style="6" customWidth="1"/>
    <col min="15" max="15" width="5.140625" style="6" customWidth="1"/>
    <col min="16" max="16" width="5.00390625" style="6" customWidth="1"/>
    <col min="17" max="17" width="12.28125" style="6" customWidth="1"/>
    <col min="18" max="18" width="3.57421875" style="6" customWidth="1"/>
    <col min="19" max="19" width="6.140625" style="6" customWidth="1"/>
    <col min="20" max="20" width="12.28125" style="6" customWidth="1"/>
    <col min="21" max="21" width="8.421875" style="6" customWidth="1"/>
    <col min="22" max="22" width="9.28125" style="6" customWidth="1"/>
    <col min="23" max="23" width="6.8515625" style="6" customWidth="1"/>
    <col min="24" max="24" width="4.57421875" style="6" customWidth="1"/>
    <col min="25" max="25" width="6.421875" style="6" customWidth="1"/>
    <col min="26" max="26" width="10.421875" style="9" customWidth="1"/>
    <col min="27" max="27" width="6.8515625" style="8" customWidth="1"/>
    <col min="28" max="28" width="8.00390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12</v>
      </c>
      <c r="D2" s="7" t="s">
        <v>29</v>
      </c>
      <c r="E2" s="5" t="s">
        <v>31</v>
      </c>
      <c r="F2" s="6">
        <v>1</v>
      </c>
      <c r="G2" s="6" t="s">
        <v>10</v>
      </c>
      <c r="H2" s="6" t="s">
        <v>33</v>
      </c>
      <c r="I2" s="6">
        <v>1957</v>
      </c>
      <c r="J2" s="6">
        <v>4</v>
      </c>
      <c r="K2" s="6">
        <v>2</v>
      </c>
      <c r="L2" s="6">
        <v>1</v>
      </c>
      <c r="M2" s="6">
        <v>0</v>
      </c>
      <c r="N2" s="6" t="s">
        <v>17</v>
      </c>
      <c r="O2" s="6" t="s">
        <v>34</v>
      </c>
      <c r="P2" s="6" t="s">
        <v>34</v>
      </c>
      <c r="Q2" s="6">
        <v>0</v>
      </c>
      <c r="R2" s="6" t="s">
        <v>34</v>
      </c>
      <c r="S2" s="6" t="s">
        <v>35</v>
      </c>
      <c r="T2" s="6">
        <v>840</v>
      </c>
      <c r="U2" s="6">
        <v>0.27</v>
      </c>
      <c r="X2" s="6" t="s">
        <v>36</v>
      </c>
      <c r="Y2" s="6">
        <v>1</v>
      </c>
      <c r="Z2" s="9">
        <v>53900</v>
      </c>
      <c r="AA2" s="8">
        <v>41194</v>
      </c>
      <c r="AB2" s="9">
        <f>AVERAGE(Z2/T2)</f>
        <v>64.16666666666667</v>
      </c>
    </row>
    <row r="3" spans="4:5" ht="12.75">
      <c r="D3" s="7" t="s">
        <v>30</v>
      </c>
      <c r="E3" s="5" t="s">
        <v>32</v>
      </c>
    </row>
    <row r="4" spans="1:28" ht="12.75">
      <c r="A4" s="6">
        <v>1</v>
      </c>
      <c r="B4" s="7" t="s">
        <v>37</v>
      </c>
      <c r="C4" s="7">
        <v>17.24</v>
      </c>
      <c r="D4" s="7" t="s">
        <v>38</v>
      </c>
      <c r="E4" s="5" t="s">
        <v>39</v>
      </c>
      <c r="F4" s="6">
        <v>2</v>
      </c>
      <c r="G4" s="6" t="s">
        <v>41</v>
      </c>
      <c r="H4" s="6" t="s">
        <v>42</v>
      </c>
      <c r="I4" s="6">
        <v>2008</v>
      </c>
      <c r="J4" s="6">
        <v>7</v>
      </c>
      <c r="K4" s="6">
        <v>3</v>
      </c>
      <c r="L4" s="6">
        <v>2</v>
      </c>
      <c r="M4" s="6">
        <v>1</v>
      </c>
      <c r="N4" s="6" t="s">
        <v>17</v>
      </c>
      <c r="O4" s="6" t="s">
        <v>43</v>
      </c>
      <c r="P4" s="6" t="s">
        <v>34</v>
      </c>
      <c r="Q4" s="6">
        <v>0</v>
      </c>
      <c r="R4" s="6" t="s">
        <v>34</v>
      </c>
      <c r="S4" s="6" t="s">
        <v>44</v>
      </c>
      <c r="T4" s="6">
        <v>1740</v>
      </c>
      <c r="U4" s="6">
        <v>1</v>
      </c>
      <c r="X4" s="6" t="s">
        <v>36</v>
      </c>
      <c r="Y4" s="6">
        <v>1</v>
      </c>
      <c r="Z4" s="9">
        <v>204000</v>
      </c>
      <c r="AA4" s="8">
        <v>41194</v>
      </c>
      <c r="AB4" s="9">
        <f>AVERAGE(Z4/T4)</f>
        <v>117.24137931034483</v>
      </c>
    </row>
    <row r="5" spans="4:5" ht="12.75">
      <c r="D5" s="7" t="s">
        <v>30</v>
      </c>
      <c r="E5" s="5" t="s">
        <v>40</v>
      </c>
    </row>
    <row r="6" spans="1:28" ht="12.75">
      <c r="A6" s="6">
        <v>1</v>
      </c>
      <c r="B6" s="7" t="s">
        <v>45</v>
      </c>
      <c r="C6" s="7">
        <v>36</v>
      </c>
      <c r="D6" s="7" t="s">
        <v>46</v>
      </c>
      <c r="E6" s="5" t="s">
        <v>47</v>
      </c>
      <c r="F6" s="6">
        <v>1</v>
      </c>
      <c r="G6" s="6" t="s">
        <v>10</v>
      </c>
      <c r="H6" s="6" t="s">
        <v>33</v>
      </c>
      <c r="I6" s="6">
        <v>1958</v>
      </c>
      <c r="J6" s="6">
        <v>5</v>
      </c>
      <c r="K6" s="6">
        <v>3</v>
      </c>
      <c r="L6" s="6">
        <v>1</v>
      </c>
      <c r="M6" s="6">
        <v>1</v>
      </c>
      <c r="N6" s="6" t="s">
        <v>34</v>
      </c>
      <c r="O6" s="6" t="s">
        <v>34</v>
      </c>
      <c r="P6" s="6" t="s">
        <v>34</v>
      </c>
      <c r="Q6" s="6">
        <v>0</v>
      </c>
      <c r="R6" s="6" t="s">
        <v>34</v>
      </c>
      <c r="S6" s="6" t="s">
        <v>35</v>
      </c>
      <c r="T6" s="6">
        <v>1372</v>
      </c>
      <c r="U6" s="6">
        <v>0.79</v>
      </c>
      <c r="X6" s="6" t="s">
        <v>36</v>
      </c>
      <c r="Y6" s="6">
        <v>1</v>
      </c>
      <c r="Z6" s="9">
        <v>78000</v>
      </c>
      <c r="AA6" s="8">
        <v>41194</v>
      </c>
      <c r="AB6" s="9">
        <f>AVERAGE(Z6/T6)</f>
        <v>56.85131195335277</v>
      </c>
    </row>
    <row r="7" spans="4:5" ht="12.75">
      <c r="D7" s="7" t="s">
        <v>30</v>
      </c>
      <c r="E7" s="5" t="s">
        <v>48</v>
      </c>
    </row>
    <row r="8" spans="1:27" ht="12.75">
      <c r="A8" s="6">
        <v>2</v>
      </c>
      <c r="B8" s="7" t="s">
        <v>49</v>
      </c>
      <c r="C8" s="7">
        <v>38</v>
      </c>
      <c r="D8" s="7" t="s">
        <v>50</v>
      </c>
      <c r="E8" s="5" t="s">
        <v>52</v>
      </c>
      <c r="V8" s="6">
        <v>60</v>
      </c>
      <c r="W8" s="6">
        <v>126</v>
      </c>
      <c r="X8" s="6" t="s">
        <v>36</v>
      </c>
      <c r="Y8" s="6" t="s">
        <v>54</v>
      </c>
      <c r="Z8" s="9">
        <v>30000</v>
      </c>
      <c r="AA8" s="8">
        <v>41194</v>
      </c>
    </row>
    <row r="9" spans="4:5" ht="12.75">
      <c r="D9" s="7" t="s">
        <v>51</v>
      </c>
      <c r="E9" s="5" t="s">
        <v>53</v>
      </c>
    </row>
    <row r="10" spans="1:27" ht="12.75">
      <c r="A10" s="6">
        <v>2</v>
      </c>
      <c r="B10" s="7" t="s">
        <v>55</v>
      </c>
      <c r="C10" s="7">
        <v>279</v>
      </c>
      <c r="D10" s="7" t="s">
        <v>56</v>
      </c>
      <c r="E10" s="5" t="s">
        <v>57</v>
      </c>
      <c r="U10" s="6">
        <v>0.42</v>
      </c>
      <c r="X10" s="6" t="s">
        <v>23</v>
      </c>
      <c r="Y10" s="6" t="s">
        <v>54</v>
      </c>
      <c r="Z10" s="9">
        <v>3500</v>
      </c>
      <c r="AA10" s="8">
        <v>41194</v>
      </c>
    </row>
    <row r="11" spans="4:5" ht="12.75">
      <c r="D11" s="7" t="s">
        <v>51</v>
      </c>
      <c r="E11" s="5" t="s">
        <v>58</v>
      </c>
    </row>
    <row r="12" spans="1:27" ht="12.75">
      <c r="A12" s="6">
        <v>2</v>
      </c>
      <c r="B12" s="7" t="s">
        <v>59</v>
      </c>
      <c r="C12" s="7">
        <v>193</v>
      </c>
      <c r="D12" s="7" t="s">
        <v>60</v>
      </c>
      <c r="E12" s="5" t="s">
        <v>61</v>
      </c>
      <c r="F12" s="6">
        <v>1</v>
      </c>
      <c r="G12" s="6" t="s">
        <v>41</v>
      </c>
      <c r="H12" s="6" t="s">
        <v>42</v>
      </c>
      <c r="I12" s="6">
        <v>1904</v>
      </c>
      <c r="J12" s="6">
        <v>5</v>
      </c>
      <c r="K12" s="6">
        <v>2</v>
      </c>
      <c r="L12" s="6">
        <v>1</v>
      </c>
      <c r="M12" s="6">
        <v>0</v>
      </c>
      <c r="N12" s="6" t="s">
        <v>63</v>
      </c>
      <c r="O12" s="6" t="s">
        <v>34</v>
      </c>
      <c r="P12" s="6" t="s">
        <v>34</v>
      </c>
      <c r="Q12" s="6">
        <v>0</v>
      </c>
      <c r="R12" s="6" t="s">
        <v>34</v>
      </c>
      <c r="S12" s="6" t="s">
        <v>34</v>
      </c>
      <c r="T12" s="6">
        <v>1012</v>
      </c>
      <c r="V12" s="6">
        <v>34</v>
      </c>
      <c r="W12" s="6">
        <v>116</v>
      </c>
      <c r="X12" s="6" t="s">
        <v>36</v>
      </c>
      <c r="Y12" s="6">
        <v>1</v>
      </c>
      <c r="Z12" s="9">
        <v>54785</v>
      </c>
      <c r="AA12" s="8">
        <v>41194</v>
      </c>
    </row>
    <row r="13" spans="4:20" ht="12.75">
      <c r="D13" s="7" t="s">
        <v>51</v>
      </c>
      <c r="E13" s="5" t="s">
        <v>62</v>
      </c>
      <c r="F13" s="6">
        <v>1</v>
      </c>
      <c r="G13" s="6" t="s">
        <v>64</v>
      </c>
      <c r="H13" s="6" t="s">
        <v>42</v>
      </c>
      <c r="I13" s="6">
        <v>1950</v>
      </c>
      <c r="J13" s="6">
        <v>3</v>
      </c>
      <c r="K13" s="6">
        <v>1</v>
      </c>
      <c r="L13" s="6">
        <v>1</v>
      </c>
      <c r="M13" s="6">
        <v>0</v>
      </c>
      <c r="N13" s="6" t="s">
        <v>17</v>
      </c>
      <c r="O13" s="6" t="s">
        <v>43</v>
      </c>
      <c r="P13" s="6" t="s">
        <v>34</v>
      </c>
      <c r="Q13" s="6">
        <v>0</v>
      </c>
      <c r="R13" s="6" t="s">
        <v>34</v>
      </c>
      <c r="S13" s="6" t="s">
        <v>34</v>
      </c>
      <c r="T13" s="6">
        <v>624</v>
      </c>
    </row>
    <row r="14" spans="1:28" ht="12.75">
      <c r="A14" s="6">
        <v>2</v>
      </c>
      <c r="B14" s="7" t="s">
        <v>59</v>
      </c>
      <c r="C14" s="7">
        <v>345</v>
      </c>
      <c r="D14" s="7" t="s">
        <v>65</v>
      </c>
      <c r="E14" s="5" t="s">
        <v>66</v>
      </c>
      <c r="F14" s="6">
        <v>1</v>
      </c>
      <c r="G14" s="6" t="s">
        <v>41</v>
      </c>
      <c r="H14" s="6" t="s">
        <v>33</v>
      </c>
      <c r="I14" s="6">
        <v>1950</v>
      </c>
      <c r="J14" s="6">
        <v>5</v>
      </c>
      <c r="K14" s="6">
        <v>3</v>
      </c>
      <c r="L14" s="6">
        <v>1</v>
      </c>
      <c r="M14" s="6">
        <v>1</v>
      </c>
      <c r="N14" s="6" t="s">
        <v>17</v>
      </c>
      <c r="O14" s="6" t="s">
        <v>43</v>
      </c>
      <c r="P14" s="6" t="s">
        <v>34</v>
      </c>
      <c r="Q14" s="6">
        <v>400</v>
      </c>
      <c r="R14" s="6" t="s">
        <v>43</v>
      </c>
      <c r="S14" s="6" t="s">
        <v>44</v>
      </c>
      <c r="T14" s="6">
        <v>1120</v>
      </c>
      <c r="V14" s="6">
        <v>70</v>
      </c>
      <c r="W14" s="6">
        <v>130</v>
      </c>
      <c r="X14" s="6" t="s">
        <v>36</v>
      </c>
      <c r="Y14" s="6">
        <v>1</v>
      </c>
      <c r="Z14" s="9">
        <v>40000</v>
      </c>
      <c r="AA14" s="8">
        <v>41194</v>
      </c>
      <c r="AB14" s="9">
        <f>AVERAGE(Z14/T14)</f>
        <v>35.714285714285715</v>
      </c>
    </row>
    <row r="15" spans="4:5" ht="12.75">
      <c r="D15" s="7" t="s">
        <v>51</v>
      </c>
      <c r="E15" s="5" t="s">
        <v>67</v>
      </c>
    </row>
    <row r="16" spans="1:28" ht="12.75">
      <c r="A16" s="6">
        <v>3</v>
      </c>
      <c r="B16" s="7" t="s">
        <v>68</v>
      </c>
      <c r="C16" s="7">
        <v>57</v>
      </c>
      <c r="D16" s="7" t="s">
        <v>69</v>
      </c>
      <c r="E16" s="5" t="s">
        <v>70</v>
      </c>
      <c r="F16" s="6">
        <v>1</v>
      </c>
      <c r="G16" s="6" t="s">
        <v>10</v>
      </c>
      <c r="H16" s="6" t="s">
        <v>33</v>
      </c>
      <c r="I16" s="6">
        <v>1963</v>
      </c>
      <c r="J16" s="6">
        <v>5</v>
      </c>
      <c r="K16" s="6">
        <v>3</v>
      </c>
      <c r="L16" s="6">
        <v>2</v>
      </c>
      <c r="M16" s="6">
        <v>1</v>
      </c>
      <c r="N16" s="6" t="s">
        <v>17</v>
      </c>
      <c r="O16" s="6" t="s">
        <v>43</v>
      </c>
      <c r="P16" s="6" t="s">
        <v>34</v>
      </c>
      <c r="Q16" s="6">
        <v>713</v>
      </c>
      <c r="R16" s="6" t="s">
        <v>34</v>
      </c>
      <c r="S16" s="6" t="s">
        <v>35</v>
      </c>
      <c r="T16" s="6">
        <v>1338</v>
      </c>
      <c r="V16" s="6">
        <v>100</v>
      </c>
      <c r="W16" s="6">
        <v>200</v>
      </c>
      <c r="X16" s="6" t="s">
        <v>36</v>
      </c>
      <c r="Y16" s="6">
        <v>1</v>
      </c>
      <c r="Z16" s="9">
        <v>161000</v>
      </c>
      <c r="AA16" s="8">
        <v>41194</v>
      </c>
      <c r="AB16" s="9">
        <f>AVERAGE(Z16/T16)</f>
        <v>120.3288490284006</v>
      </c>
    </row>
    <row r="17" spans="4:5" ht="12.75">
      <c r="D17" s="7" t="s">
        <v>51</v>
      </c>
      <c r="E17" s="5" t="s">
        <v>71</v>
      </c>
    </row>
    <row r="18" spans="1:28" ht="12.75">
      <c r="A18" s="6">
        <v>3</v>
      </c>
      <c r="B18" s="7" t="s">
        <v>72</v>
      </c>
      <c r="C18" s="7">
        <v>51</v>
      </c>
      <c r="D18" s="7" t="s">
        <v>73</v>
      </c>
      <c r="E18" s="5" t="s">
        <v>75</v>
      </c>
      <c r="F18" s="6">
        <v>1</v>
      </c>
      <c r="G18" s="6" t="s">
        <v>10</v>
      </c>
      <c r="H18" s="6" t="s">
        <v>77</v>
      </c>
      <c r="I18" s="6">
        <v>1970</v>
      </c>
      <c r="J18" s="6">
        <v>6</v>
      </c>
      <c r="K18" s="6">
        <v>3</v>
      </c>
      <c r="L18" s="6">
        <v>1</v>
      </c>
      <c r="M18" s="6">
        <v>1</v>
      </c>
      <c r="N18" s="6" t="s">
        <v>63</v>
      </c>
      <c r="O18" s="6" t="s">
        <v>43</v>
      </c>
      <c r="P18" s="6" t="s">
        <v>34</v>
      </c>
      <c r="Q18" s="6">
        <v>168</v>
      </c>
      <c r="R18" s="6" t="s">
        <v>43</v>
      </c>
      <c r="S18" s="6" t="s">
        <v>35</v>
      </c>
      <c r="T18" s="6">
        <v>2165</v>
      </c>
      <c r="U18" s="6">
        <v>0.84</v>
      </c>
      <c r="X18" s="6" t="s">
        <v>36</v>
      </c>
      <c r="Y18" s="6">
        <v>1</v>
      </c>
      <c r="Z18" s="9">
        <v>206000</v>
      </c>
      <c r="AA18" s="8">
        <v>41194</v>
      </c>
      <c r="AB18" s="9">
        <f>AVERAGE(Z18/T18)</f>
        <v>95.1501154734411</v>
      </c>
    </row>
    <row r="19" spans="4:5" ht="12.75">
      <c r="D19" s="7" t="s">
        <v>74</v>
      </c>
      <c r="E19" s="5" t="s">
        <v>76</v>
      </c>
    </row>
    <row r="20" spans="1:28" ht="12.75">
      <c r="A20" s="6">
        <v>3</v>
      </c>
      <c r="B20" s="7" t="s">
        <v>78</v>
      </c>
      <c r="C20" s="7">
        <v>63</v>
      </c>
      <c r="D20" s="7" t="s">
        <v>79</v>
      </c>
      <c r="E20" s="5" t="s">
        <v>80</v>
      </c>
      <c r="F20" s="6">
        <v>1</v>
      </c>
      <c r="G20" s="6" t="s">
        <v>10</v>
      </c>
      <c r="H20" s="6" t="s">
        <v>33</v>
      </c>
      <c r="I20" s="6">
        <v>1950</v>
      </c>
      <c r="J20" s="6">
        <v>6</v>
      </c>
      <c r="K20" s="6">
        <v>3</v>
      </c>
      <c r="L20" s="6">
        <v>1</v>
      </c>
      <c r="M20" s="6">
        <v>1</v>
      </c>
      <c r="N20" s="6" t="s">
        <v>63</v>
      </c>
      <c r="O20" s="6" t="s">
        <v>34</v>
      </c>
      <c r="P20" s="6" t="s">
        <v>34</v>
      </c>
      <c r="Q20" s="6">
        <v>0</v>
      </c>
      <c r="R20" s="6" t="s">
        <v>43</v>
      </c>
      <c r="S20" s="6" t="s">
        <v>82</v>
      </c>
      <c r="T20" s="6">
        <v>1795</v>
      </c>
      <c r="U20" s="6">
        <v>1.19</v>
      </c>
      <c r="X20" s="6" t="s">
        <v>36</v>
      </c>
      <c r="Y20" s="6">
        <v>1</v>
      </c>
      <c r="Z20" s="9">
        <v>55000</v>
      </c>
      <c r="AA20" s="8">
        <v>41194</v>
      </c>
      <c r="AB20" s="9">
        <f>AVERAGE(Z20/T20)</f>
        <v>30.64066852367688</v>
      </c>
    </row>
    <row r="21" spans="2:21" ht="12.75">
      <c r="B21" s="7" t="s">
        <v>68</v>
      </c>
      <c r="C21" s="7">
        <v>38</v>
      </c>
      <c r="D21" s="7" t="s">
        <v>74</v>
      </c>
      <c r="E21" s="5" t="s">
        <v>81</v>
      </c>
      <c r="U21" s="6">
        <v>1</v>
      </c>
    </row>
    <row r="22" spans="1:28" ht="12.75">
      <c r="A22" s="6">
        <v>4</v>
      </c>
      <c r="B22" s="7" t="s">
        <v>83</v>
      </c>
      <c r="C22" s="7">
        <v>19</v>
      </c>
      <c r="D22" s="7" t="s">
        <v>84</v>
      </c>
      <c r="E22" s="5" t="s">
        <v>85</v>
      </c>
      <c r="F22" s="6">
        <v>1.5</v>
      </c>
      <c r="G22" s="6" t="s">
        <v>87</v>
      </c>
      <c r="H22" s="6" t="s">
        <v>42</v>
      </c>
      <c r="I22" s="6">
        <v>1940</v>
      </c>
      <c r="J22" s="6">
        <v>4</v>
      </c>
      <c r="K22" s="6">
        <v>1</v>
      </c>
      <c r="L22" s="6">
        <v>1</v>
      </c>
      <c r="M22" s="6">
        <v>0</v>
      </c>
      <c r="N22" s="6" t="s">
        <v>17</v>
      </c>
      <c r="O22" s="6" t="s">
        <v>34</v>
      </c>
      <c r="P22" s="6" t="s">
        <v>34</v>
      </c>
      <c r="Q22" s="6">
        <v>0</v>
      </c>
      <c r="R22" s="6" t="s">
        <v>34</v>
      </c>
      <c r="S22" s="6" t="s">
        <v>34</v>
      </c>
      <c r="T22" s="6">
        <v>1540</v>
      </c>
      <c r="U22" s="6">
        <v>0.62</v>
      </c>
      <c r="X22" s="6" t="s">
        <v>36</v>
      </c>
      <c r="Y22" s="6">
        <v>1</v>
      </c>
      <c r="Z22" s="9">
        <v>15000</v>
      </c>
      <c r="AA22" s="8">
        <v>41194</v>
      </c>
      <c r="AB22" s="9">
        <f>AVERAGE(Z22/T22)</f>
        <v>9.74025974025974</v>
      </c>
    </row>
    <row r="23" spans="4:5" ht="12.75">
      <c r="D23" s="7" t="s">
        <v>74</v>
      </c>
      <c r="E23" s="5" t="s">
        <v>86</v>
      </c>
    </row>
    <row r="24" spans="1:28" ht="12.75">
      <c r="A24" s="6">
        <v>4</v>
      </c>
      <c r="B24" s="7" t="s">
        <v>88</v>
      </c>
      <c r="C24" s="7">
        <v>16</v>
      </c>
      <c r="D24" s="7" t="s">
        <v>89</v>
      </c>
      <c r="E24" s="5" t="s">
        <v>91</v>
      </c>
      <c r="F24" s="6">
        <v>1</v>
      </c>
      <c r="G24" s="6" t="s">
        <v>41</v>
      </c>
      <c r="H24" s="6" t="s">
        <v>42</v>
      </c>
      <c r="I24" s="6">
        <v>1930</v>
      </c>
      <c r="J24" s="6">
        <v>5</v>
      </c>
      <c r="K24" s="6">
        <v>2</v>
      </c>
      <c r="L24" s="6">
        <v>1</v>
      </c>
      <c r="M24" s="6">
        <v>0</v>
      </c>
      <c r="N24" s="6" t="s">
        <v>63</v>
      </c>
      <c r="O24" s="6" t="s">
        <v>34</v>
      </c>
      <c r="P24" s="6" t="s">
        <v>34</v>
      </c>
      <c r="Q24" s="6">
        <v>0</v>
      </c>
      <c r="R24" s="6" t="s">
        <v>34</v>
      </c>
      <c r="S24" s="6" t="s">
        <v>34</v>
      </c>
      <c r="T24" s="6">
        <v>808</v>
      </c>
      <c r="V24" s="6">
        <v>36</v>
      </c>
      <c r="W24" s="6">
        <v>140</v>
      </c>
      <c r="X24" s="6" t="s">
        <v>36</v>
      </c>
      <c r="Y24" s="6">
        <v>1</v>
      </c>
      <c r="Z24" s="9">
        <v>12000</v>
      </c>
      <c r="AA24" s="8">
        <v>41194</v>
      </c>
      <c r="AB24" s="9">
        <f>AVERAGE(Z24/T24)</f>
        <v>14.851485148514852</v>
      </c>
    </row>
    <row r="25" spans="3:23" ht="12.75">
      <c r="C25" s="7">
        <v>18</v>
      </c>
      <c r="D25" s="7" t="s">
        <v>90</v>
      </c>
      <c r="E25" s="5" t="s">
        <v>92</v>
      </c>
      <c r="V25" s="6">
        <v>40</v>
      </c>
      <c r="W25" s="6">
        <v>33</v>
      </c>
    </row>
    <row r="26" spans="1:28" ht="12.75">
      <c r="A26" s="6">
        <v>4</v>
      </c>
      <c r="B26" s="7" t="s">
        <v>93</v>
      </c>
      <c r="C26" s="7">
        <v>93</v>
      </c>
      <c r="D26" s="7" t="s">
        <v>94</v>
      </c>
      <c r="E26" s="5" t="s">
        <v>95</v>
      </c>
      <c r="F26" s="6">
        <v>2</v>
      </c>
      <c r="G26" s="6" t="s">
        <v>10</v>
      </c>
      <c r="H26" s="6" t="s">
        <v>42</v>
      </c>
      <c r="I26" s="6">
        <v>1900</v>
      </c>
      <c r="J26" s="6">
        <v>6</v>
      </c>
      <c r="K26" s="6">
        <v>3</v>
      </c>
      <c r="L26" s="6">
        <v>1</v>
      </c>
      <c r="M26" s="6">
        <v>0</v>
      </c>
      <c r="N26" s="6" t="s">
        <v>17</v>
      </c>
      <c r="O26" s="6" t="s">
        <v>43</v>
      </c>
      <c r="P26" s="6" t="s">
        <v>34</v>
      </c>
      <c r="Q26" s="6">
        <v>0</v>
      </c>
      <c r="R26" s="6" t="s">
        <v>34</v>
      </c>
      <c r="S26" s="6" t="s">
        <v>97</v>
      </c>
      <c r="T26" s="6">
        <v>1560</v>
      </c>
      <c r="V26" s="6">
        <v>30</v>
      </c>
      <c r="W26" s="6">
        <v>110</v>
      </c>
      <c r="X26" s="6" t="s">
        <v>36</v>
      </c>
      <c r="Y26" s="6">
        <v>1</v>
      </c>
      <c r="Z26" s="9">
        <v>42000</v>
      </c>
      <c r="AA26" s="8">
        <v>41194</v>
      </c>
      <c r="AB26" s="9">
        <f>AVERAGE(Z26/T26)</f>
        <v>26.923076923076923</v>
      </c>
    </row>
    <row r="27" spans="4:5" ht="12.75">
      <c r="D27" s="7" t="s">
        <v>90</v>
      </c>
      <c r="E27" s="5" t="s">
        <v>96</v>
      </c>
    </row>
    <row r="28" spans="1:28" ht="12.75">
      <c r="A28" s="6">
        <v>4</v>
      </c>
      <c r="B28" s="7" t="s">
        <v>93</v>
      </c>
      <c r="C28" s="7">
        <v>181</v>
      </c>
      <c r="D28" s="7" t="s">
        <v>98</v>
      </c>
      <c r="E28" s="5" t="s">
        <v>99</v>
      </c>
      <c r="F28" s="6">
        <v>2</v>
      </c>
      <c r="G28" s="6" t="s">
        <v>10</v>
      </c>
      <c r="H28" s="6" t="s">
        <v>42</v>
      </c>
      <c r="I28" s="6">
        <v>1920</v>
      </c>
      <c r="J28" s="6">
        <v>6</v>
      </c>
      <c r="K28" s="6">
        <v>3</v>
      </c>
      <c r="L28" s="6">
        <v>1</v>
      </c>
      <c r="M28" s="6">
        <v>0</v>
      </c>
      <c r="N28" s="6" t="s">
        <v>17</v>
      </c>
      <c r="O28" s="6" t="s">
        <v>34</v>
      </c>
      <c r="P28" s="6" t="s">
        <v>101</v>
      </c>
      <c r="Q28" s="6">
        <v>0</v>
      </c>
      <c r="R28" s="6" t="s">
        <v>34</v>
      </c>
      <c r="S28" s="6" t="s">
        <v>34</v>
      </c>
      <c r="T28" s="6">
        <v>1714</v>
      </c>
      <c r="V28" s="6">
        <v>30</v>
      </c>
      <c r="W28" s="6">
        <v>110</v>
      </c>
      <c r="X28" s="6" t="s">
        <v>36</v>
      </c>
      <c r="Y28" s="6">
        <v>1</v>
      </c>
      <c r="Z28" s="9">
        <v>13000</v>
      </c>
      <c r="AA28" s="8">
        <v>41194</v>
      </c>
      <c r="AB28" s="9">
        <f>AVERAGE(Z28/T28)</f>
        <v>7.584597432905484</v>
      </c>
    </row>
    <row r="29" spans="4:5" ht="12.75">
      <c r="D29" s="7" t="s">
        <v>90</v>
      </c>
      <c r="E29" s="5" t="s">
        <v>100</v>
      </c>
    </row>
    <row r="30" spans="1:28" ht="12.75">
      <c r="A30" s="6">
        <v>4</v>
      </c>
      <c r="B30" s="7" t="s">
        <v>166</v>
      </c>
      <c r="C30" s="7" t="s">
        <v>102</v>
      </c>
      <c r="D30" s="7" t="s">
        <v>104</v>
      </c>
      <c r="E30" s="5" t="s">
        <v>105</v>
      </c>
      <c r="F30" s="6">
        <v>2</v>
      </c>
      <c r="G30" s="6" t="s">
        <v>41</v>
      </c>
      <c r="H30" s="6" t="s">
        <v>42</v>
      </c>
      <c r="I30" s="6">
        <v>1995</v>
      </c>
      <c r="J30" s="6">
        <v>6</v>
      </c>
      <c r="K30" s="6">
        <v>3</v>
      </c>
      <c r="L30" s="6">
        <v>2</v>
      </c>
      <c r="M30" s="6">
        <v>0</v>
      </c>
      <c r="N30" s="6" t="s">
        <v>17</v>
      </c>
      <c r="O30" s="6" t="s">
        <v>34</v>
      </c>
      <c r="P30" s="6" t="s">
        <v>34</v>
      </c>
      <c r="Q30" s="6">
        <v>0</v>
      </c>
      <c r="R30" s="6" t="s">
        <v>34</v>
      </c>
      <c r="S30" s="6" t="s">
        <v>107</v>
      </c>
      <c r="T30" s="6">
        <v>2128</v>
      </c>
      <c r="V30" s="6">
        <v>228</v>
      </c>
      <c r="W30" s="6">
        <v>360</v>
      </c>
      <c r="X30" s="6" t="s">
        <v>36</v>
      </c>
      <c r="Y30" s="6">
        <v>1</v>
      </c>
      <c r="Z30" s="9">
        <v>167000</v>
      </c>
      <c r="AA30" s="8">
        <v>41194</v>
      </c>
      <c r="AB30" s="9">
        <f>AVERAGE(Z30/T30)</f>
        <v>78.47744360902256</v>
      </c>
    </row>
    <row r="31" spans="3:23" ht="12.75">
      <c r="C31" s="7" t="s">
        <v>103</v>
      </c>
      <c r="D31" s="7" t="s">
        <v>51</v>
      </c>
      <c r="E31" s="5" t="s">
        <v>106</v>
      </c>
      <c r="V31" s="6">
        <v>271</v>
      </c>
      <c r="W31" s="6">
        <v>360</v>
      </c>
    </row>
    <row r="32" spans="1:28" ht="12.75">
      <c r="A32" s="6">
        <v>4</v>
      </c>
      <c r="B32" s="7" t="s">
        <v>93</v>
      </c>
      <c r="C32" s="7">
        <v>294</v>
      </c>
      <c r="D32" s="7" t="s">
        <v>108</v>
      </c>
      <c r="E32" s="5" t="s">
        <v>109</v>
      </c>
      <c r="F32" s="6">
        <v>1</v>
      </c>
      <c r="G32" s="6" t="s">
        <v>87</v>
      </c>
      <c r="H32" s="6" t="s">
        <v>42</v>
      </c>
      <c r="I32" s="6">
        <v>1910</v>
      </c>
      <c r="J32" s="6">
        <v>4</v>
      </c>
      <c r="K32" s="6">
        <v>1</v>
      </c>
      <c r="L32" s="6">
        <v>1</v>
      </c>
      <c r="M32" s="6">
        <v>0</v>
      </c>
      <c r="N32" s="6" t="s">
        <v>17</v>
      </c>
      <c r="O32" s="6" t="s">
        <v>34</v>
      </c>
      <c r="P32" s="6" t="s">
        <v>34</v>
      </c>
      <c r="Q32" s="6">
        <v>392</v>
      </c>
      <c r="R32" s="6" t="s">
        <v>34</v>
      </c>
      <c r="S32" s="6" t="s">
        <v>34</v>
      </c>
      <c r="T32" s="6">
        <v>784</v>
      </c>
      <c r="V32" s="6">
        <v>30</v>
      </c>
      <c r="W32" s="6">
        <v>50</v>
      </c>
      <c r="X32" s="6" t="s">
        <v>36</v>
      </c>
      <c r="Y32" s="6">
        <v>1</v>
      </c>
      <c r="Z32" s="9">
        <v>6900</v>
      </c>
      <c r="AA32" s="8">
        <v>41194</v>
      </c>
      <c r="AB32" s="9">
        <f>AVERAGE(Z32/T32)</f>
        <v>8.801020408163266</v>
      </c>
    </row>
    <row r="33" spans="4:5" ht="12.75">
      <c r="D33" s="7" t="s">
        <v>90</v>
      </c>
      <c r="E33" s="5" t="s">
        <v>110</v>
      </c>
    </row>
    <row r="34" spans="1:28" ht="12.75">
      <c r="A34" s="6">
        <v>5</v>
      </c>
      <c r="B34" s="7" t="s">
        <v>111</v>
      </c>
      <c r="C34" s="7">
        <v>10</v>
      </c>
      <c r="D34" s="7" t="s">
        <v>112</v>
      </c>
      <c r="E34" s="5" t="s">
        <v>113</v>
      </c>
      <c r="F34" s="6">
        <v>1</v>
      </c>
      <c r="G34" s="6" t="s">
        <v>41</v>
      </c>
      <c r="H34" s="6" t="s">
        <v>42</v>
      </c>
      <c r="I34" s="6">
        <v>1900</v>
      </c>
      <c r="J34" s="6">
        <v>4</v>
      </c>
      <c r="K34" s="6">
        <v>2</v>
      </c>
      <c r="L34" s="6">
        <v>1</v>
      </c>
      <c r="M34" s="6">
        <v>0</v>
      </c>
      <c r="N34" s="6" t="s">
        <v>63</v>
      </c>
      <c r="O34" s="6" t="s">
        <v>43</v>
      </c>
      <c r="P34" s="6" t="s">
        <v>34</v>
      </c>
      <c r="Q34" s="6">
        <v>0</v>
      </c>
      <c r="R34" s="6" t="s">
        <v>34</v>
      </c>
      <c r="S34" s="6" t="s">
        <v>97</v>
      </c>
      <c r="T34" s="6">
        <v>784</v>
      </c>
      <c r="U34" s="6">
        <v>0.41</v>
      </c>
      <c r="X34" s="6" t="s">
        <v>36</v>
      </c>
      <c r="Y34" s="6">
        <v>1</v>
      </c>
      <c r="Z34" s="9">
        <v>42500</v>
      </c>
      <c r="AA34" s="8">
        <v>41194</v>
      </c>
      <c r="AB34" s="9">
        <f>AVERAGE(Z34/T34)</f>
        <v>54.20918367346939</v>
      </c>
    </row>
    <row r="35" spans="4:5" ht="12.75">
      <c r="D35" s="7" t="s">
        <v>74</v>
      </c>
      <c r="E35" s="5" t="s">
        <v>114</v>
      </c>
    </row>
    <row r="36" spans="1:28" ht="12.75">
      <c r="A36" s="6">
        <v>5</v>
      </c>
      <c r="B36" s="7" t="s">
        <v>115</v>
      </c>
      <c r="C36" s="7">
        <v>297</v>
      </c>
      <c r="D36" s="7" t="s">
        <v>116</v>
      </c>
      <c r="E36" s="5" t="s">
        <v>117</v>
      </c>
      <c r="F36" s="6">
        <v>2</v>
      </c>
      <c r="G36" s="6" t="s">
        <v>10</v>
      </c>
      <c r="H36" s="6" t="s">
        <v>42</v>
      </c>
      <c r="I36" s="6">
        <v>1920</v>
      </c>
      <c r="J36" s="6">
        <v>7</v>
      </c>
      <c r="K36" s="6">
        <v>4</v>
      </c>
      <c r="L36" s="6">
        <v>2</v>
      </c>
      <c r="M36" s="6">
        <v>0</v>
      </c>
      <c r="N36" s="6" t="s">
        <v>17</v>
      </c>
      <c r="O36" s="6" t="s">
        <v>34</v>
      </c>
      <c r="P36" s="6" t="s">
        <v>34</v>
      </c>
      <c r="Q36" s="6">
        <v>0</v>
      </c>
      <c r="R36" s="6" t="s">
        <v>34</v>
      </c>
      <c r="S36" s="6" t="s">
        <v>118</v>
      </c>
      <c r="T36" s="6">
        <v>1792</v>
      </c>
      <c r="V36" s="6">
        <v>50</v>
      </c>
      <c r="W36" s="6">
        <v>100</v>
      </c>
      <c r="X36" s="6" t="s">
        <v>36</v>
      </c>
      <c r="Y36" s="6">
        <v>1</v>
      </c>
      <c r="Z36" s="9">
        <v>46000</v>
      </c>
      <c r="AA36" s="8">
        <v>41194</v>
      </c>
      <c r="AB36" s="9">
        <f>AVERAGE(Z36/T36)</f>
        <v>25.669642857142858</v>
      </c>
    </row>
    <row r="37" spans="4:5" ht="12.75">
      <c r="D37" s="7" t="s">
        <v>74</v>
      </c>
      <c r="E37" s="5" t="s">
        <v>109</v>
      </c>
    </row>
    <row r="38" spans="1:28" ht="12.75">
      <c r="A38" s="6">
        <v>6</v>
      </c>
      <c r="B38" s="7" t="s">
        <v>119</v>
      </c>
      <c r="C38" s="7">
        <v>77</v>
      </c>
      <c r="D38" s="7" t="s">
        <v>120</v>
      </c>
      <c r="E38" s="5" t="s">
        <v>113</v>
      </c>
      <c r="F38" s="6">
        <v>1</v>
      </c>
      <c r="G38" s="6" t="s">
        <v>10</v>
      </c>
      <c r="H38" s="6" t="s">
        <v>33</v>
      </c>
      <c r="I38" s="6">
        <v>1972</v>
      </c>
      <c r="J38" s="6">
        <v>5</v>
      </c>
      <c r="K38" s="6">
        <v>3</v>
      </c>
      <c r="L38" s="6">
        <v>2</v>
      </c>
      <c r="M38" s="6">
        <v>0</v>
      </c>
      <c r="N38" s="6" t="s">
        <v>17</v>
      </c>
      <c r="O38" s="6" t="s">
        <v>43</v>
      </c>
      <c r="P38" s="6" t="s">
        <v>34</v>
      </c>
      <c r="Q38" s="6">
        <v>225</v>
      </c>
      <c r="R38" s="6" t="s">
        <v>34</v>
      </c>
      <c r="S38" s="6" t="s">
        <v>82</v>
      </c>
      <c r="T38" s="6">
        <v>1377</v>
      </c>
      <c r="V38" s="6">
        <v>65</v>
      </c>
      <c r="W38" s="6">
        <v>118</v>
      </c>
      <c r="X38" s="6" t="s">
        <v>36</v>
      </c>
      <c r="Y38" s="6">
        <v>1</v>
      </c>
      <c r="Z38" s="9">
        <v>63121</v>
      </c>
      <c r="AA38" s="8">
        <v>41194</v>
      </c>
      <c r="AB38" s="9">
        <f>AVERAGE(Z38/T38)</f>
        <v>45.839506172839506</v>
      </c>
    </row>
    <row r="39" spans="4:5" ht="12.75">
      <c r="D39" s="7" t="s">
        <v>30</v>
      </c>
      <c r="E39" s="5" t="s">
        <v>114</v>
      </c>
    </row>
    <row r="40" spans="1:28" ht="12.75">
      <c r="A40" s="6">
        <v>6</v>
      </c>
      <c r="B40" s="7" t="s">
        <v>121</v>
      </c>
      <c r="C40" s="7">
        <v>269</v>
      </c>
      <c r="D40" s="7" t="s">
        <v>122</v>
      </c>
      <c r="E40" s="5" t="s">
        <v>123</v>
      </c>
      <c r="F40" s="6">
        <v>1</v>
      </c>
      <c r="G40" s="6" t="s">
        <v>41</v>
      </c>
      <c r="H40" s="6" t="s">
        <v>42</v>
      </c>
      <c r="I40" s="6">
        <v>1936</v>
      </c>
      <c r="J40" s="6">
        <v>4</v>
      </c>
      <c r="K40" s="6">
        <v>2</v>
      </c>
      <c r="L40" s="6">
        <v>1</v>
      </c>
      <c r="M40" s="6">
        <v>0</v>
      </c>
      <c r="N40" s="6" t="s">
        <v>17</v>
      </c>
      <c r="O40" s="6" t="s">
        <v>34</v>
      </c>
      <c r="P40" s="6" t="s">
        <v>34</v>
      </c>
      <c r="Q40" s="6">
        <v>432</v>
      </c>
      <c r="R40" s="6" t="s">
        <v>43</v>
      </c>
      <c r="S40" s="6" t="s">
        <v>82</v>
      </c>
      <c r="T40" s="6">
        <v>864</v>
      </c>
      <c r="V40" s="6">
        <v>40</v>
      </c>
      <c r="W40" s="6">
        <v>120</v>
      </c>
      <c r="X40" s="6" t="s">
        <v>36</v>
      </c>
      <c r="Y40" s="6">
        <v>1</v>
      </c>
      <c r="Z40" s="9">
        <v>59000</v>
      </c>
      <c r="AA40" s="8">
        <v>41194</v>
      </c>
      <c r="AB40" s="9">
        <f>AVERAGE(Z40/T40)</f>
        <v>68.28703703703704</v>
      </c>
    </row>
    <row r="41" spans="4:5" ht="12.75">
      <c r="D41" s="7" t="s">
        <v>30</v>
      </c>
      <c r="E41" s="5" t="s">
        <v>124</v>
      </c>
    </row>
    <row r="42" spans="1:28" ht="12.75">
      <c r="A42" s="6">
        <v>6</v>
      </c>
      <c r="B42" s="7" t="s">
        <v>125</v>
      </c>
      <c r="C42" s="7">
        <v>97</v>
      </c>
      <c r="D42" s="7" t="s">
        <v>126</v>
      </c>
      <c r="E42" s="5" t="s">
        <v>127</v>
      </c>
      <c r="F42" s="6">
        <v>1.5</v>
      </c>
      <c r="G42" s="6" t="s">
        <v>10</v>
      </c>
      <c r="H42" s="6" t="s">
        <v>129</v>
      </c>
      <c r="I42" s="6">
        <v>1958</v>
      </c>
      <c r="J42" s="6">
        <v>8</v>
      </c>
      <c r="K42" s="6">
        <v>3</v>
      </c>
      <c r="L42" s="6">
        <v>2</v>
      </c>
      <c r="M42" s="6">
        <v>0</v>
      </c>
      <c r="N42" s="6" t="s">
        <v>17</v>
      </c>
      <c r="O42" s="6" t="s">
        <v>34</v>
      </c>
      <c r="P42" s="6" t="s">
        <v>34</v>
      </c>
      <c r="Q42" s="6">
        <v>180</v>
      </c>
      <c r="R42" s="6" t="s">
        <v>34</v>
      </c>
      <c r="S42" s="6" t="s">
        <v>82</v>
      </c>
      <c r="T42" s="6">
        <v>1914</v>
      </c>
      <c r="V42" s="6">
        <v>40</v>
      </c>
      <c r="W42" s="6">
        <v>100</v>
      </c>
      <c r="X42" s="6" t="s">
        <v>36</v>
      </c>
      <c r="Y42" s="6">
        <v>1</v>
      </c>
      <c r="Z42" s="9">
        <v>11000</v>
      </c>
      <c r="AA42" s="8">
        <v>41194</v>
      </c>
      <c r="AB42" s="9">
        <f>AVERAGE(Z42/T42)</f>
        <v>5.747126436781609</v>
      </c>
    </row>
    <row r="43" spans="4:5" ht="12.75">
      <c r="D43" s="7" t="s">
        <v>30</v>
      </c>
      <c r="E43" s="5" t="s">
        <v>128</v>
      </c>
    </row>
    <row r="44" spans="1:27" ht="12.75">
      <c r="A44" s="6">
        <v>6</v>
      </c>
      <c r="B44" s="7" t="s">
        <v>130</v>
      </c>
      <c r="C44" s="7">
        <v>140</v>
      </c>
      <c r="D44" s="7" t="s">
        <v>131</v>
      </c>
      <c r="E44" s="5" t="s">
        <v>132</v>
      </c>
      <c r="X44" s="6" t="s">
        <v>23</v>
      </c>
      <c r="Y44" s="6">
        <v>0</v>
      </c>
      <c r="Z44" s="9">
        <v>750000</v>
      </c>
      <c r="AA44" s="8">
        <v>41194</v>
      </c>
    </row>
    <row r="45" spans="3:5" ht="12.75">
      <c r="C45" s="7">
        <v>139</v>
      </c>
      <c r="D45" s="7" t="s">
        <v>30</v>
      </c>
      <c r="E45" s="5" t="s">
        <v>133</v>
      </c>
    </row>
    <row r="46" spans="1:28" ht="12.75">
      <c r="A46" s="6">
        <v>6</v>
      </c>
      <c r="B46" s="7" t="s">
        <v>134</v>
      </c>
      <c r="C46" s="7">
        <v>169</v>
      </c>
      <c r="D46" s="7" t="s">
        <v>135</v>
      </c>
      <c r="E46" s="5" t="s">
        <v>136</v>
      </c>
      <c r="F46" s="6">
        <v>1</v>
      </c>
      <c r="G46" s="6" t="s">
        <v>41</v>
      </c>
      <c r="H46" s="6" t="s">
        <v>42</v>
      </c>
      <c r="I46" s="6">
        <v>1952</v>
      </c>
      <c r="J46" s="6">
        <v>6</v>
      </c>
      <c r="K46" s="6">
        <v>3</v>
      </c>
      <c r="L46" s="6">
        <v>1</v>
      </c>
      <c r="M46" s="6">
        <v>0</v>
      </c>
      <c r="N46" s="6" t="s">
        <v>17</v>
      </c>
      <c r="O46" s="6" t="s">
        <v>43</v>
      </c>
      <c r="P46" s="6" t="s">
        <v>101</v>
      </c>
      <c r="Q46" s="6">
        <v>0</v>
      </c>
      <c r="R46" s="6" t="s">
        <v>34</v>
      </c>
      <c r="S46" s="6" t="s">
        <v>118</v>
      </c>
      <c r="T46" s="6">
        <v>1210</v>
      </c>
      <c r="V46" s="6">
        <v>60</v>
      </c>
      <c r="W46" s="6">
        <v>107</v>
      </c>
      <c r="X46" s="6" t="s">
        <v>36</v>
      </c>
      <c r="Y46" s="6">
        <v>1</v>
      </c>
      <c r="Z46" s="9">
        <v>51000</v>
      </c>
      <c r="AA46" s="8">
        <v>41194</v>
      </c>
      <c r="AB46" s="9">
        <f>AVERAGE(Z46/T46)</f>
        <v>42.14876033057851</v>
      </c>
    </row>
    <row r="47" spans="4:5" ht="12.75">
      <c r="D47" s="7" t="s">
        <v>30</v>
      </c>
      <c r="E47" s="5" t="s">
        <v>137</v>
      </c>
    </row>
    <row r="48" spans="1:28" ht="12.75">
      <c r="A48" s="6">
        <v>6</v>
      </c>
      <c r="B48" s="7" t="s">
        <v>138</v>
      </c>
      <c r="C48" s="7">
        <v>29</v>
      </c>
      <c r="D48" s="7" t="s">
        <v>139</v>
      </c>
      <c r="E48" s="5" t="s">
        <v>140</v>
      </c>
      <c r="F48" s="6">
        <v>1</v>
      </c>
      <c r="G48" s="6" t="s">
        <v>10</v>
      </c>
      <c r="H48" s="6" t="s">
        <v>33</v>
      </c>
      <c r="I48" s="6">
        <v>1952</v>
      </c>
      <c r="J48" s="6">
        <v>4</v>
      </c>
      <c r="K48" s="6">
        <v>2</v>
      </c>
      <c r="L48" s="6">
        <v>1</v>
      </c>
      <c r="M48" s="6">
        <v>0</v>
      </c>
      <c r="N48" s="6" t="s">
        <v>17</v>
      </c>
      <c r="O48" s="6" t="s">
        <v>43</v>
      </c>
      <c r="P48" s="6" t="s">
        <v>34</v>
      </c>
      <c r="Q48" s="6">
        <v>0</v>
      </c>
      <c r="R48" s="6" t="s">
        <v>34</v>
      </c>
      <c r="S48" s="6" t="s">
        <v>82</v>
      </c>
      <c r="T48" s="6">
        <v>898</v>
      </c>
      <c r="V48" s="6">
        <v>50</v>
      </c>
      <c r="W48" s="6">
        <v>150</v>
      </c>
      <c r="X48" s="6" t="s">
        <v>36</v>
      </c>
      <c r="Y48" s="6">
        <v>1</v>
      </c>
      <c r="Z48" s="9">
        <v>43000</v>
      </c>
      <c r="AA48" s="8">
        <v>41194</v>
      </c>
      <c r="AB48" s="9">
        <f>AVERAGE(Z48/T48)</f>
        <v>47.88418708240535</v>
      </c>
    </row>
    <row r="49" spans="4:5" ht="12.75">
      <c r="D49" s="7" t="s">
        <v>30</v>
      </c>
      <c r="E49" s="5" t="s">
        <v>141</v>
      </c>
    </row>
    <row r="50" spans="1:28" ht="12.75">
      <c r="A50" s="6">
        <v>6</v>
      </c>
      <c r="B50" s="7" t="s">
        <v>142</v>
      </c>
      <c r="C50" s="7">
        <v>27</v>
      </c>
      <c r="D50" s="7" t="s">
        <v>143</v>
      </c>
      <c r="E50" s="5" t="s">
        <v>113</v>
      </c>
      <c r="F50" s="6">
        <v>1</v>
      </c>
      <c r="G50" s="6" t="s">
        <v>41</v>
      </c>
      <c r="H50" s="6" t="s">
        <v>42</v>
      </c>
      <c r="I50" s="6">
        <v>1940</v>
      </c>
      <c r="J50" s="6">
        <v>6</v>
      </c>
      <c r="K50" s="6">
        <v>3</v>
      </c>
      <c r="L50" s="6">
        <v>1</v>
      </c>
      <c r="M50" s="6">
        <v>0</v>
      </c>
      <c r="N50" s="6" t="s">
        <v>17</v>
      </c>
      <c r="O50" s="6" t="s">
        <v>43</v>
      </c>
      <c r="P50" s="6" t="s">
        <v>34</v>
      </c>
      <c r="Q50" s="6">
        <v>0</v>
      </c>
      <c r="R50" s="6" t="s">
        <v>34</v>
      </c>
      <c r="S50" s="6" t="s">
        <v>97</v>
      </c>
      <c r="T50" s="6">
        <v>1020</v>
      </c>
      <c r="V50" s="6">
        <v>50</v>
      </c>
      <c r="W50" s="6">
        <v>104</v>
      </c>
      <c r="X50" s="6" t="s">
        <v>36</v>
      </c>
      <c r="Y50" s="6">
        <v>1</v>
      </c>
      <c r="Z50" s="9">
        <v>65599</v>
      </c>
      <c r="AA50" s="8">
        <v>41194</v>
      </c>
      <c r="AB50" s="9">
        <f>AVERAGE(Z50/T50)</f>
        <v>64.31274509803922</v>
      </c>
    </row>
    <row r="51" spans="4:5" ht="12.75">
      <c r="D51" s="7" t="s">
        <v>30</v>
      </c>
      <c r="E51" s="5" t="s">
        <v>62</v>
      </c>
    </row>
    <row r="52" spans="1:28" ht="12.75">
      <c r="A52" s="6">
        <v>6</v>
      </c>
      <c r="B52" s="7" t="s">
        <v>144</v>
      </c>
      <c r="C52" s="7">
        <v>26</v>
      </c>
      <c r="D52" s="7" t="s">
        <v>145</v>
      </c>
      <c r="E52" s="5" t="s">
        <v>146</v>
      </c>
      <c r="F52" s="6">
        <v>1</v>
      </c>
      <c r="G52" s="6" t="s">
        <v>41</v>
      </c>
      <c r="H52" s="6" t="s">
        <v>42</v>
      </c>
      <c r="I52" s="6">
        <v>1958</v>
      </c>
      <c r="J52" s="6">
        <v>4</v>
      </c>
      <c r="K52" s="6">
        <v>2</v>
      </c>
      <c r="L52" s="6">
        <v>1</v>
      </c>
      <c r="M52" s="6">
        <v>0</v>
      </c>
      <c r="N52" s="6" t="s">
        <v>17</v>
      </c>
      <c r="O52" s="6" t="s">
        <v>34</v>
      </c>
      <c r="P52" s="6" t="s">
        <v>34</v>
      </c>
      <c r="Q52" s="6">
        <v>0</v>
      </c>
      <c r="R52" s="6" t="s">
        <v>34</v>
      </c>
      <c r="S52" s="6" t="s">
        <v>148</v>
      </c>
      <c r="T52" s="6">
        <v>784</v>
      </c>
      <c r="V52" s="6">
        <v>40</v>
      </c>
      <c r="W52" s="6">
        <v>120</v>
      </c>
      <c r="X52" s="6" t="s">
        <v>36</v>
      </c>
      <c r="Y52" s="6">
        <v>1</v>
      </c>
      <c r="Z52" s="9">
        <v>20000</v>
      </c>
      <c r="AA52" s="8">
        <v>41194</v>
      </c>
      <c r="AB52" s="9">
        <f>AVERAGE(Z52/T52)</f>
        <v>25.510204081632654</v>
      </c>
    </row>
    <row r="53" spans="3:23" ht="12.75">
      <c r="C53" s="7">
        <v>27</v>
      </c>
      <c r="D53" s="7" t="s">
        <v>30</v>
      </c>
      <c r="E53" s="5" t="s">
        <v>147</v>
      </c>
      <c r="V53" s="6">
        <v>40</v>
      </c>
      <c r="W53" s="6">
        <v>120</v>
      </c>
    </row>
    <row r="54" spans="1:28" ht="12.75">
      <c r="A54" s="6">
        <v>6</v>
      </c>
      <c r="B54" s="7" t="s">
        <v>149</v>
      </c>
      <c r="C54" s="7">
        <v>147</v>
      </c>
      <c r="D54" s="7" t="s">
        <v>150</v>
      </c>
      <c r="E54" s="5" t="s">
        <v>151</v>
      </c>
      <c r="F54" s="6">
        <v>1.5</v>
      </c>
      <c r="G54" s="6" t="s">
        <v>87</v>
      </c>
      <c r="H54" s="6" t="s">
        <v>42</v>
      </c>
      <c r="I54" s="6">
        <v>1938</v>
      </c>
      <c r="J54" s="6">
        <v>6</v>
      </c>
      <c r="K54" s="6">
        <v>3</v>
      </c>
      <c r="L54" s="6">
        <v>2</v>
      </c>
      <c r="M54" s="6">
        <v>0</v>
      </c>
      <c r="N54" s="6" t="s">
        <v>17</v>
      </c>
      <c r="O54" s="6" t="s">
        <v>34</v>
      </c>
      <c r="P54" s="6" t="s">
        <v>34</v>
      </c>
      <c r="Q54" s="6">
        <v>0</v>
      </c>
      <c r="R54" s="6" t="s">
        <v>34</v>
      </c>
      <c r="S54" s="6" t="s">
        <v>44</v>
      </c>
      <c r="T54" s="6">
        <v>1418</v>
      </c>
      <c r="V54" s="6">
        <v>50</v>
      </c>
      <c r="W54" s="6">
        <v>120</v>
      </c>
      <c r="X54" s="6" t="s">
        <v>36</v>
      </c>
      <c r="Y54" s="6">
        <v>1</v>
      </c>
      <c r="Z54" s="9">
        <v>39200</v>
      </c>
      <c r="AA54" s="8">
        <v>41194</v>
      </c>
      <c r="AB54" s="9">
        <f>AVERAGE(Z54/T54)</f>
        <v>27.64456981664316</v>
      </c>
    </row>
    <row r="55" spans="4:5" ht="12.75">
      <c r="D55" s="7" t="s">
        <v>30</v>
      </c>
      <c r="E55" s="5" t="s">
        <v>62</v>
      </c>
    </row>
    <row r="56" spans="1:27" ht="12.75">
      <c r="A56" s="6">
        <v>6</v>
      </c>
      <c r="B56" s="7" t="s">
        <v>152</v>
      </c>
      <c r="C56" s="7">
        <v>307</v>
      </c>
      <c r="D56" s="7" t="s">
        <v>154</v>
      </c>
      <c r="E56" s="7" t="s">
        <v>153</v>
      </c>
      <c r="X56" s="6" t="s">
        <v>23</v>
      </c>
      <c r="Y56" s="6">
        <v>1</v>
      </c>
      <c r="Z56" s="9">
        <v>200000</v>
      </c>
      <c r="AA56" s="8">
        <v>41194</v>
      </c>
    </row>
    <row r="57" spans="3:25" ht="12.75">
      <c r="C57" s="7">
        <v>308</v>
      </c>
      <c r="D57" s="7" t="s">
        <v>30</v>
      </c>
      <c r="E57" s="5" t="s">
        <v>155</v>
      </c>
      <c r="F57" s="6">
        <v>2</v>
      </c>
      <c r="G57" s="6" t="s">
        <v>10</v>
      </c>
      <c r="H57" s="6" t="s">
        <v>42</v>
      </c>
      <c r="I57" s="6">
        <v>1940</v>
      </c>
      <c r="J57" s="6">
        <v>8</v>
      </c>
      <c r="K57" s="6">
        <v>4</v>
      </c>
      <c r="L57" s="6">
        <v>1</v>
      </c>
      <c r="M57" s="6">
        <v>1</v>
      </c>
      <c r="N57" s="6" t="s">
        <v>34</v>
      </c>
      <c r="O57" s="6" t="s">
        <v>43</v>
      </c>
      <c r="P57" s="6" t="s">
        <v>101</v>
      </c>
      <c r="Q57" s="6">
        <v>0</v>
      </c>
      <c r="R57" s="6" t="s">
        <v>34</v>
      </c>
      <c r="S57" s="6" t="s">
        <v>44</v>
      </c>
      <c r="T57" s="6">
        <v>2232</v>
      </c>
      <c r="V57" s="6">
        <v>50</v>
      </c>
      <c r="W57" s="6">
        <v>161</v>
      </c>
      <c r="X57" s="6" t="s">
        <v>36</v>
      </c>
      <c r="Y57" s="6">
        <v>1</v>
      </c>
    </row>
    <row r="58" spans="1:28" ht="12.75">
      <c r="A58" s="6">
        <v>6</v>
      </c>
      <c r="B58" s="7" t="s">
        <v>125</v>
      </c>
      <c r="C58" s="7">
        <v>378</v>
      </c>
      <c r="D58" s="7" t="s">
        <v>156</v>
      </c>
      <c r="E58" s="5" t="s">
        <v>157</v>
      </c>
      <c r="F58" s="6">
        <v>2</v>
      </c>
      <c r="G58" s="6" t="s">
        <v>41</v>
      </c>
      <c r="H58" s="6" t="s">
        <v>42</v>
      </c>
      <c r="I58" s="6">
        <v>1945</v>
      </c>
      <c r="J58" s="6">
        <v>5</v>
      </c>
      <c r="K58" s="6">
        <v>2</v>
      </c>
      <c r="L58" s="6">
        <v>1</v>
      </c>
      <c r="M58" s="6">
        <v>0</v>
      </c>
      <c r="N58" s="6" t="s">
        <v>17</v>
      </c>
      <c r="O58" s="6" t="s">
        <v>43</v>
      </c>
      <c r="P58" s="6" t="s">
        <v>34</v>
      </c>
      <c r="Q58" s="6">
        <v>0</v>
      </c>
      <c r="R58" s="6" t="s">
        <v>34</v>
      </c>
      <c r="S58" s="6" t="s">
        <v>34</v>
      </c>
      <c r="T58" s="6">
        <v>1539</v>
      </c>
      <c r="V58" s="6">
        <v>55</v>
      </c>
      <c r="W58" s="6">
        <v>120</v>
      </c>
      <c r="X58" s="6" t="s">
        <v>36</v>
      </c>
      <c r="Y58" s="6">
        <v>1</v>
      </c>
      <c r="Z58" s="9">
        <v>100000</v>
      </c>
      <c r="AA58" s="8">
        <v>41194</v>
      </c>
      <c r="AB58" s="9">
        <f>AVERAGE(Z58/T58)</f>
        <v>64.9772579597141</v>
      </c>
    </row>
    <row r="59" spans="4:5" ht="12.75">
      <c r="D59" s="7" t="s">
        <v>30</v>
      </c>
      <c r="E59" s="5" t="s">
        <v>158</v>
      </c>
    </row>
    <row r="60" spans="1:28" ht="12.75">
      <c r="A60" s="6">
        <v>6</v>
      </c>
      <c r="B60" s="7" t="s">
        <v>159</v>
      </c>
      <c r="C60" s="7">
        <v>78</v>
      </c>
      <c r="D60" s="7" t="s">
        <v>160</v>
      </c>
      <c r="E60" s="5" t="s">
        <v>161</v>
      </c>
      <c r="F60" s="6">
        <v>1</v>
      </c>
      <c r="G60" s="6" t="s">
        <v>10</v>
      </c>
      <c r="H60" s="6" t="s">
        <v>42</v>
      </c>
      <c r="I60" s="6">
        <v>1950</v>
      </c>
      <c r="J60" s="6">
        <v>5</v>
      </c>
      <c r="K60" s="6">
        <v>3</v>
      </c>
      <c r="L60" s="6">
        <v>1</v>
      </c>
      <c r="M60" s="6">
        <v>1</v>
      </c>
      <c r="N60" s="6" t="s">
        <v>17</v>
      </c>
      <c r="O60" s="6" t="s">
        <v>43</v>
      </c>
      <c r="P60" s="6" t="s">
        <v>34</v>
      </c>
      <c r="Q60" s="6">
        <v>0</v>
      </c>
      <c r="R60" s="6" t="s">
        <v>34</v>
      </c>
      <c r="S60" s="6" t="s">
        <v>97</v>
      </c>
      <c r="T60" s="6">
        <v>1116</v>
      </c>
      <c r="V60" s="6">
        <v>77</v>
      </c>
      <c r="W60" s="6">
        <v>280</v>
      </c>
      <c r="X60" s="6" t="s">
        <v>36</v>
      </c>
      <c r="Y60" s="6">
        <v>1</v>
      </c>
      <c r="Z60" s="9">
        <v>15000</v>
      </c>
      <c r="AA60" s="8">
        <v>41194</v>
      </c>
      <c r="AB60" s="9">
        <f>AVERAGE(Z60/T60)</f>
        <v>13.440860215053764</v>
      </c>
    </row>
    <row r="61" spans="4:5" ht="12.75">
      <c r="D61" s="7" t="s">
        <v>30</v>
      </c>
      <c r="E61" s="5" t="s">
        <v>162</v>
      </c>
    </row>
    <row r="62" spans="1:28" ht="12.75">
      <c r="A62" s="6">
        <v>6</v>
      </c>
      <c r="B62" s="7" t="s">
        <v>121</v>
      </c>
      <c r="C62" s="7">
        <v>108</v>
      </c>
      <c r="D62" s="7" t="s">
        <v>163</v>
      </c>
      <c r="E62" s="5" t="s">
        <v>164</v>
      </c>
      <c r="F62" s="6">
        <v>1</v>
      </c>
      <c r="G62" s="6" t="s">
        <v>41</v>
      </c>
      <c r="H62" s="6" t="s">
        <v>42</v>
      </c>
      <c r="I62" s="6">
        <v>1947</v>
      </c>
      <c r="J62" s="6">
        <v>6</v>
      </c>
      <c r="K62" s="6">
        <v>3</v>
      </c>
      <c r="L62" s="6">
        <v>1</v>
      </c>
      <c r="M62" s="6">
        <v>1</v>
      </c>
      <c r="N62" s="6" t="s">
        <v>17</v>
      </c>
      <c r="O62" s="6" t="s">
        <v>43</v>
      </c>
      <c r="P62" s="6" t="s">
        <v>101</v>
      </c>
      <c r="Q62" s="6">
        <v>0</v>
      </c>
      <c r="R62" s="6" t="s">
        <v>34</v>
      </c>
      <c r="S62" s="6" t="s">
        <v>44</v>
      </c>
      <c r="T62" s="6">
        <v>1349</v>
      </c>
      <c r="V62" s="6">
        <v>60</v>
      </c>
      <c r="W62" s="6">
        <v>120</v>
      </c>
      <c r="X62" s="6" t="s">
        <v>36</v>
      </c>
      <c r="Y62" s="6">
        <v>1</v>
      </c>
      <c r="Z62" s="9">
        <v>75000</v>
      </c>
      <c r="AA62" s="8">
        <v>41194</v>
      </c>
      <c r="AB62" s="9">
        <f>AVERAGE(Z62/T62)</f>
        <v>55.59673832468495</v>
      </c>
    </row>
    <row r="63" spans="4:5" ht="12.75">
      <c r="D63" s="7" t="s">
        <v>30</v>
      </c>
      <c r="E63" s="5" t="s">
        <v>165</v>
      </c>
    </row>
  </sheetData>
  <sheetProtection/>
  <printOptions gridLines="1"/>
  <pageMargins left="0" right="0" top="0" bottom="0" header="0" footer="0"/>
  <pageSetup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dcterms:created xsi:type="dcterms:W3CDTF">2006-04-11T16:02:56Z</dcterms:created>
  <dcterms:modified xsi:type="dcterms:W3CDTF">2012-11-27T14:13:40Z</dcterms:modified>
  <cp:category/>
  <cp:version/>
  <cp:contentType/>
  <cp:contentStatus/>
</cp:coreProperties>
</file>