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<sst xmlns="http://schemas.openxmlformats.org/spreadsheetml/2006/main" count="342" uniqueCount="149">
  <si>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</si>
  <si>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</si>
  <si>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</si>
  <si>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</si>
  <si>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</si>
  <si>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</si>
  <si>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</si>
  <si>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</si>
  <si>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</si>
  <si>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</si>
  <si>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</si>
  <si>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</si>
  <si>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</si>
  <si>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</si>
  <si>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</si>
  <si>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</si>
  <si>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</si>
  <si>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</si>
  <si>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</si>
  <si>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</si>
  <si>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</si>
  <si>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</si>
  <si>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</si>
  <si>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</si>
  <si>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</si>
  <si>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</si>
  <si>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</si>
  <si>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</si>
  <si>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B39A</t>
  </si>
  <si>
    <t>49 Patricia Ave</t>
  </si>
  <si>
    <t>Weirton</t>
  </si>
  <si>
    <t>Hinerman Raymond A Trustee</t>
  </si>
  <si>
    <t>Hancock Co Savings Bank</t>
  </si>
  <si>
    <t>BI</t>
  </si>
  <si>
    <t>Y</t>
  </si>
  <si>
    <t>N</t>
  </si>
  <si>
    <t>R</t>
  </si>
  <si>
    <t>CH7F</t>
  </si>
  <si>
    <t>135 Carolina Ave</t>
  </si>
  <si>
    <t>Chester</t>
  </si>
  <si>
    <t>Cook Lorrie M</t>
  </si>
  <si>
    <t>Westerman Robert F</t>
  </si>
  <si>
    <t>AV</t>
  </si>
  <si>
    <t>CN</t>
  </si>
  <si>
    <t>CH7G</t>
  </si>
  <si>
    <t>226 Carolina Ave</t>
  </si>
  <si>
    <t xml:space="preserve">Brackett Robert et al </t>
  </si>
  <si>
    <t>Dotson Michael R et al</t>
  </si>
  <si>
    <t>C15L</t>
  </si>
  <si>
    <t>35 Smith Rd</t>
  </si>
  <si>
    <t>New Cumberland</t>
  </si>
  <si>
    <t>Compton Wesley B</t>
  </si>
  <si>
    <t>Stoica Joshua M</t>
  </si>
  <si>
    <t>RH</t>
  </si>
  <si>
    <t>I 1</t>
  </si>
  <si>
    <t>D 2</t>
  </si>
  <si>
    <t>C24</t>
  </si>
  <si>
    <t>Ritchie Lisa A</t>
  </si>
  <si>
    <t>881 Ross Rd LLC</t>
  </si>
  <si>
    <t xml:space="preserve">881 Ross Rd    </t>
  </si>
  <si>
    <t>ST</t>
  </si>
  <si>
    <t>TR</t>
  </si>
  <si>
    <t>P</t>
  </si>
  <si>
    <t>G6G</t>
  </si>
  <si>
    <t>Harker Ave</t>
  </si>
  <si>
    <t>Newell</t>
  </si>
  <si>
    <t>Javens Shawn M</t>
  </si>
  <si>
    <t>Lucot Mark James</t>
  </si>
  <si>
    <t>V</t>
  </si>
  <si>
    <t>N26L</t>
  </si>
  <si>
    <t>206 Grant St</t>
  </si>
  <si>
    <t>Groves David M</t>
  </si>
  <si>
    <t xml:space="preserve">Dunfee Jason L et ux </t>
  </si>
  <si>
    <t>W39R</t>
  </si>
  <si>
    <t>Seneca Trustees Inc</t>
  </si>
  <si>
    <t>226 N 20th St</t>
  </si>
  <si>
    <t>US Bank Na</t>
  </si>
  <si>
    <t>W39P</t>
  </si>
  <si>
    <t xml:space="preserve">235 Owings St </t>
  </si>
  <si>
    <t>Decapio Thomas J Trustee</t>
  </si>
  <si>
    <t>Webanco Bank Inc</t>
  </si>
  <si>
    <t>CP</t>
  </si>
  <si>
    <t>W42S</t>
  </si>
  <si>
    <t>3411 Zeta St</t>
  </si>
  <si>
    <t>Wesbanco Bank Inc</t>
  </si>
  <si>
    <t>FF</t>
  </si>
  <si>
    <t>W39N</t>
  </si>
  <si>
    <t>146 Ridgeway Ave</t>
  </si>
  <si>
    <t>Giusto Michael P</t>
  </si>
  <si>
    <t>239, 137, 272</t>
  </si>
  <si>
    <t>W42M-279</t>
  </si>
  <si>
    <t>101,100,99,98</t>
  </si>
  <si>
    <t>Several Addresses</t>
  </si>
  <si>
    <t xml:space="preserve">Several </t>
  </si>
  <si>
    <t>Dwellings</t>
  </si>
  <si>
    <t>W43E</t>
  </si>
  <si>
    <t>236 Heights St</t>
  </si>
  <si>
    <t>Diantonio James Paul Jr et als</t>
  </si>
  <si>
    <t xml:space="preserve">Moser Timothy Ray </t>
  </si>
  <si>
    <t>IB</t>
  </si>
  <si>
    <t>130 N 21st St</t>
  </si>
  <si>
    <t>Secretary Of Housing &amp; Urban Dev</t>
  </si>
  <si>
    <t>Johnson Lucas R</t>
  </si>
  <si>
    <t>UF</t>
  </si>
  <si>
    <t>W38H</t>
  </si>
  <si>
    <t>Hans Catherine et als</t>
  </si>
  <si>
    <t xml:space="preserve">Valentine Kenny </t>
  </si>
  <si>
    <t>Weirton Ave</t>
  </si>
  <si>
    <t>W44L</t>
  </si>
  <si>
    <t>115 Xanthia Way</t>
  </si>
  <si>
    <t>Huston Daniel L et ux</t>
  </si>
  <si>
    <t>Hilltop Properties LLC</t>
  </si>
  <si>
    <t>209-213 S 17th St</t>
  </si>
  <si>
    <t xml:space="preserve">Rosnick Rodney A et al </t>
  </si>
  <si>
    <t>McFall Hope C et vir</t>
  </si>
  <si>
    <t>W42R</t>
  </si>
  <si>
    <t>1213 Euclid Ave</t>
  </si>
  <si>
    <t>Cipoletti David J</t>
  </si>
  <si>
    <t>Fuchs Ronald M</t>
  </si>
  <si>
    <t>CO</t>
  </si>
  <si>
    <t>A 1</t>
  </si>
  <si>
    <t>W44J</t>
  </si>
  <si>
    <t>118 Stroud Ave</t>
  </si>
  <si>
    <t>George Jonathan</t>
  </si>
  <si>
    <t>Ross April A</t>
  </si>
  <si>
    <t>W44F</t>
  </si>
  <si>
    <t>132 Harmon Ave</t>
  </si>
  <si>
    <t>Doran Bobbie Jo</t>
  </si>
  <si>
    <t>Taliani Rudolph B</t>
  </si>
  <si>
    <t>W43D</t>
  </si>
  <si>
    <t>139 Grimm Way</t>
  </si>
  <si>
    <t xml:space="preserve">Miller Michael et ux </t>
  </si>
  <si>
    <t>JMB LLC</t>
  </si>
  <si>
    <t>205 View Ave</t>
  </si>
  <si>
    <t xml:space="preserve">Lauttamus Jeanne </t>
  </si>
  <si>
    <t>Divelbliss David R et al</t>
  </si>
  <si>
    <t>I 1, A1</t>
  </si>
  <si>
    <t>W42P</t>
  </si>
  <si>
    <t xml:space="preserve">3913 Brightway </t>
  </si>
  <si>
    <t>Arango Jack Jr et ux</t>
  </si>
  <si>
    <t>Feaster Jeffrey et ux</t>
  </si>
  <si>
    <t>W40N</t>
  </si>
  <si>
    <t>116 Barnhart St</t>
  </si>
  <si>
    <t xml:space="preserve">Pulice Joseph D et ux </t>
  </si>
  <si>
    <t>Parnicza Justin W</t>
  </si>
  <si>
    <t>W43A</t>
  </si>
  <si>
    <t>335 Raleigh Ave</t>
  </si>
  <si>
    <t>Teays Valley Trustees LLC</t>
  </si>
  <si>
    <t>Bank Of America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</si>
</sst>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8.57421875" style="6" customWidth="1"/>
    <col min="2" max="2" width="5.421875" style="7" customWidth="1"/>
    <col min="3" max="3" width="10.7109375" style="7" customWidth="1"/>
    <col min="4" max="4" width="15.00390625" style="7" customWidth="1"/>
    <col min="5" max="5" width="24.8515625" style="5" customWidth="1"/>
    <col min="6" max="6" width="7.57421875" style="6" customWidth="1"/>
    <col min="7" max="7" width="3.57421875" style="6" customWidth="1"/>
    <col min="8" max="8" width="3.8515625" style="6" customWidth="1"/>
    <col min="9" max="9" width="5.421875" style="6" customWidth="1"/>
    <col min="10" max="10" width="4.421875" style="6" customWidth="1"/>
    <col min="11" max="11" width="3.57421875" style="6" customWidth="1"/>
    <col min="12" max="12" width="3.28125" style="6" customWidth="1"/>
    <col min="13" max="13" width="4.00390625" style="6" customWidth="1"/>
    <col min="14" max="14" width="4.7109375" style="6" customWidth="1"/>
    <col min="15" max="15" width="5.00390625" style="6" customWidth="1"/>
    <col min="16" max="16" width="5.28125" style="6" customWidth="1"/>
    <col min="17" max="17" width="12.28125" style="6" customWidth="1"/>
    <col min="18" max="18" width="3.7109375" style="6" customWidth="1"/>
    <col min="19" max="19" width="6.00390625" style="6" customWidth="1"/>
    <col min="20" max="20" width="11.140625" style="6" customWidth="1"/>
    <col min="21" max="21" width="7.7109375" style="6" customWidth="1"/>
    <col min="22" max="22" width="9.421875" style="6" customWidth="1"/>
    <col min="23" max="23" width="7.00390625" style="6" customWidth="1"/>
    <col min="24" max="24" width="2.8515625" style="6" customWidth="1"/>
    <col min="25" max="25" width="6.28125" style="6" customWidth="1"/>
    <col min="26" max="26" width="10.00390625" style="9" customWidth="1"/>
    <col min="27" max="27" width="6.421875" style="8" customWidth="1"/>
    <col min="28" max="28" width="7.281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73</v>
      </c>
      <c r="D2" s="7" t="s">
        <v>29</v>
      </c>
      <c r="E2" s="5" t="s">
        <v>31</v>
      </c>
      <c r="F2" s="6">
        <v>1</v>
      </c>
      <c r="G2" s="6" t="s">
        <v>10</v>
      </c>
      <c r="H2" s="6" t="s">
        <v>33</v>
      </c>
      <c r="I2" s="6">
        <v>1971</v>
      </c>
      <c r="J2" s="6">
        <v>6</v>
      </c>
      <c r="K2" s="6">
        <v>3</v>
      </c>
      <c r="L2" s="6">
        <v>2</v>
      </c>
      <c r="M2" s="6">
        <v>0</v>
      </c>
      <c r="N2" s="6" t="s">
        <v>17</v>
      </c>
      <c r="O2" s="6" t="s">
        <v>34</v>
      </c>
      <c r="P2" s="6" t="s">
        <v>35</v>
      </c>
      <c r="Q2" s="6">
        <v>400</v>
      </c>
      <c r="R2" s="6" t="s">
        <v>35</v>
      </c>
      <c r="S2" s="6" t="s">
        <v>54</v>
      </c>
      <c r="T2" s="6">
        <v>1040</v>
      </c>
      <c r="V2" s="6">
        <v>65</v>
      </c>
      <c r="W2" s="6">
        <v>120</v>
      </c>
      <c r="X2" s="6" t="s">
        <v>36</v>
      </c>
      <c r="Y2" s="6">
        <v>1</v>
      </c>
      <c r="Z2" s="9">
        <v>60905</v>
      </c>
      <c r="AA2" s="8">
        <v>41684</v>
      </c>
      <c r="AB2" s="9">
        <f>AVERAGE(Z2/T2)</f>
        <v>58.5625</v>
      </c>
    </row>
    <row r="3" spans="4:5" ht="12.75">
      <c r="D3" s="7" t="s">
        <v>30</v>
      </c>
      <c r="E3" s="5" t="s">
        <v>32</v>
      </c>
    </row>
    <row r="4" spans="1:28" ht="12.75">
      <c r="A4" s="6">
        <v>2</v>
      </c>
      <c r="B4" s="7" t="s">
        <v>37</v>
      </c>
      <c r="C4" s="7">
        <v>180</v>
      </c>
      <c r="D4" s="7" t="s">
        <v>38</v>
      </c>
      <c r="E4" s="5" t="s">
        <v>40</v>
      </c>
      <c r="F4" s="6">
        <v>2</v>
      </c>
      <c r="G4" s="6" t="s">
        <v>42</v>
      </c>
      <c r="H4" s="6" t="s">
        <v>43</v>
      </c>
      <c r="I4" s="6">
        <v>1920</v>
      </c>
      <c r="J4" s="6">
        <v>7</v>
      </c>
      <c r="K4" s="6">
        <v>4</v>
      </c>
      <c r="L4" s="6">
        <v>2</v>
      </c>
      <c r="M4" s="6">
        <v>0</v>
      </c>
      <c r="N4" s="6" t="s">
        <v>17</v>
      </c>
      <c r="O4" s="6" t="s">
        <v>35</v>
      </c>
      <c r="P4" s="6" t="s">
        <v>35</v>
      </c>
      <c r="Q4" s="6">
        <v>0</v>
      </c>
      <c r="R4" s="6" t="s">
        <v>35</v>
      </c>
      <c r="S4" s="6" t="s">
        <v>35</v>
      </c>
      <c r="T4" s="6">
        <v>1840</v>
      </c>
      <c r="V4" s="6">
        <v>35</v>
      </c>
      <c r="W4" s="6">
        <v>96</v>
      </c>
      <c r="X4" s="6" t="s">
        <v>36</v>
      </c>
      <c r="Y4" s="6">
        <v>1</v>
      </c>
      <c r="Z4" s="9">
        <v>33500</v>
      </c>
      <c r="AA4" s="8">
        <v>41684</v>
      </c>
      <c r="AB4" s="9">
        <f>AVERAGE(Z4/T4)</f>
        <v>18.206521739130434</v>
      </c>
    </row>
    <row r="5" spans="4:5" ht="12.75">
      <c r="D5" s="7" t="s">
        <v>39</v>
      </c>
      <c r="E5" s="5" t="s">
        <v>41</v>
      </c>
    </row>
    <row r="6" spans="1:28" ht="12.75">
      <c r="A6" s="6">
        <v>2</v>
      </c>
      <c r="B6" s="7" t="s">
        <v>44</v>
      </c>
      <c r="C6" s="7">
        <v>440</v>
      </c>
      <c r="D6" s="7" t="s">
        <v>45</v>
      </c>
      <c r="E6" s="5" t="s">
        <v>46</v>
      </c>
      <c r="F6" s="6">
        <v>2</v>
      </c>
      <c r="G6" s="6" t="s">
        <v>10</v>
      </c>
      <c r="H6" s="6" t="s">
        <v>43</v>
      </c>
      <c r="I6" s="6">
        <v>1900</v>
      </c>
      <c r="J6" s="6">
        <v>7</v>
      </c>
      <c r="K6" s="6">
        <v>2</v>
      </c>
      <c r="L6" s="6">
        <v>2</v>
      </c>
      <c r="M6" s="6">
        <v>0</v>
      </c>
      <c r="N6" s="6" t="s">
        <v>17</v>
      </c>
      <c r="O6" s="6" t="s">
        <v>35</v>
      </c>
      <c r="P6" s="6" t="s">
        <v>34</v>
      </c>
      <c r="Q6" s="6">
        <v>480</v>
      </c>
      <c r="R6" s="6" t="s">
        <v>35</v>
      </c>
      <c r="S6" s="6" t="s">
        <v>35</v>
      </c>
      <c r="T6" s="6">
        <v>1893</v>
      </c>
      <c r="U6" s="6">
        <v>0.0419</v>
      </c>
      <c r="X6" s="6" t="s">
        <v>36</v>
      </c>
      <c r="Y6" s="6">
        <v>1</v>
      </c>
      <c r="Z6" s="9">
        <v>22000</v>
      </c>
      <c r="AA6" s="8">
        <v>41684</v>
      </c>
      <c r="AB6" s="9">
        <f>AVERAGE(AB4:AB5)</f>
        <v>18.206521739130434</v>
      </c>
    </row>
    <row r="7" spans="4:5" ht="12.75">
      <c r="D7" s="7" t="s">
        <v>39</v>
      </c>
      <c r="E7" s="5" t="s">
        <v>47</v>
      </c>
    </row>
    <row r="8" spans="1:28" ht="12.75">
      <c r="A8" s="6">
        <v>3</v>
      </c>
      <c r="B8" s="7" t="s">
        <v>48</v>
      </c>
      <c r="C8" s="7">
        <v>18</v>
      </c>
      <c r="D8" s="7" t="s">
        <v>49</v>
      </c>
      <c r="E8" s="5" t="s">
        <v>51</v>
      </c>
      <c r="F8" s="6">
        <v>1</v>
      </c>
      <c r="G8" s="6" t="s">
        <v>10</v>
      </c>
      <c r="H8" s="6" t="s">
        <v>53</v>
      </c>
      <c r="I8" s="6">
        <v>1961</v>
      </c>
      <c r="J8" s="6">
        <v>5</v>
      </c>
      <c r="K8" s="6">
        <v>3</v>
      </c>
      <c r="L8" s="6">
        <v>1</v>
      </c>
      <c r="M8" s="6">
        <v>1</v>
      </c>
      <c r="N8" s="6" t="s">
        <v>17</v>
      </c>
      <c r="O8" s="6" t="s">
        <v>34</v>
      </c>
      <c r="P8" s="6" t="s">
        <v>35</v>
      </c>
      <c r="Q8" s="6">
        <v>0</v>
      </c>
      <c r="R8" s="6" t="s">
        <v>35</v>
      </c>
      <c r="S8" s="6" t="s">
        <v>55</v>
      </c>
      <c r="T8" s="6">
        <v>2080</v>
      </c>
      <c r="U8" s="6">
        <v>1</v>
      </c>
      <c r="X8" s="6" t="s">
        <v>36</v>
      </c>
      <c r="Y8" s="6">
        <v>1</v>
      </c>
      <c r="Z8" s="9">
        <v>141500</v>
      </c>
      <c r="AA8" s="8">
        <v>41684</v>
      </c>
      <c r="AB8" s="9">
        <f>AVERAGE(Z8/T8)</f>
        <v>68.02884615384616</v>
      </c>
    </row>
    <row r="9" spans="4:5" ht="12.75">
      <c r="D9" s="7" t="s">
        <v>50</v>
      </c>
      <c r="E9" s="5" t="s">
        <v>52</v>
      </c>
    </row>
    <row r="10" spans="1:28" ht="12.75">
      <c r="A10" s="6">
        <v>3</v>
      </c>
      <c r="B10" s="7" t="s">
        <v>56</v>
      </c>
      <c r="C10" s="7">
        <v>64</v>
      </c>
      <c r="D10" s="7" t="s">
        <v>59</v>
      </c>
      <c r="E10" s="5" t="s">
        <v>57</v>
      </c>
      <c r="F10" s="6">
        <v>1</v>
      </c>
      <c r="G10" s="6" t="s">
        <v>60</v>
      </c>
      <c r="H10" s="6" t="s">
        <v>61</v>
      </c>
      <c r="I10" s="6">
        <v>1971</v>
      </c>
      <c r="J10" s="6">
        <v>5</v>
      </c>
      <c r="K10" s="6">
        <v>3</v>
      </c>
      <c r="L10" s="6">
        <v>1</v>
      </c>
      <c r="M10" s="6">
        <v>1</v>
      </c>
      <c r="N10" s="6" t="s">
        <v>62</v>
      </c>
      <c r="O10" s="6" t="s">
        <v>34</v>
      </c>
      <c r="P10" s="6" t="s">
        <v>35</v>
      </c>
      <c r="Q10" s="6">
        <v>0</v>
      </c>
      <c r="R10" s="6" t="s">
        <v>35</v>
      </c>
      <c r="S10" s="6" t="s">
        <v>35</v>
      </c>
      <c r="T10" s="6">
        <v>1647</v>
      </c>
      <c r="U10" s="6">
        <v>42.22</v>
      </c>
      <c r="X10" s="6" t="s">
        <v>36</v>
      </c>
      <c r="Y10" s="6">
        <v>1</v>
      </c>
      <c r="Z10" s="9">
        <v>500000</v>
      </c>
      <c r="AA10" s="8">
        <v>41684</v>
      </c>
      <c r="AB10" s="9">
        <f>AVERAGE(Z10/T10)</f>
        <v>303.58227079538557</v>
      </c>
    </row>
    <row r="11" spans="4:5" ht="12.75">
      <c r="D11" s="7" t="s">
        <v>50</v>
      </c>
      <c r="E11" s="5" t="s">
        <v>58</v>
      </c>
    </row>
    <row r="12" spans="1:27" ht="12.75">
      <c r="A12" s="6">
        <v>4</v>
      </c>
      <c r="B12" s="7" t="s">
        <v>63</v>
      </c>
      <c r="C12" s="7">
        <v>39</v>
      </c>
      <c r="D12" s="7" t="s">
        <v>64</v>
      </c>
      <c r="E12" s="5" t="s">
        <v>66</v>
      </c>
      <c r="V12" s="6">
        <v>45</v>
      </c>
      <c r="W12" s="6">
        <v>130</v>
      </c>
      <c r="X12" s="6" t="s">
        <v>36</v>
      </c>
      <c r="Y12" s="6" t="s">
        <v>68</v>
      </c>
      <c r="Z12" s="9">
        <v>10000</v>
      </c>
      <c r="AA12" s="8">
        <v>41684</v>
      </c>
    </row>
    <row r="13" spans="4:5" ht="12.75">
      <c r="D13" s="7" t="s">
        <v>65</v>
      </c>
      <c r="E13" s="5" t="s">
        <v>67</v>
      </c>
    </row>
    <row r="14" spans="1:28" ht="12.75">
      <c r="A14" s="6">
        <v>5</v>
      </c>
      <c r="B14" s="7" t="s">
        <v>69</v>
      </c>
      <c r="C14" s="7">
        <v>308</v>
      </c>
      <c r="D14" s="7" t="s">
        <v>70</v>
      </c>
      <c r="E14" s="5" t="s">
        <v>71</v>
      </c>
      <c r="F14" s="6">
        <v>2</v>
      </c>
      <c r="G14" s="6" t="s">
        <v>42</v>
      </c>
      <c r="H14" s="6" t="s">
        <v>43</v>
      </c>
      <c r="I14" s="6">
        <v>1940</v>
      </c>
      <c r="J14" s="6">
        <v>7</v>
      </c>
      <c r="K14" s="6">
        <v>4</v>
      </c>
      <c r="L14" s="6">
        <v>1</v>
      </c>
      <c r="M14" s="6">
        <v>1</v>
      </c>
      <c r="N14" s="6" t="s">
        <v>17</v>
      </c>
      <c r="O14" s="6" t="s">
        <v>35</v>
      </c>
      <c r="P14" s="6" t="s">
        <v>35</v>
      </c>
      <c r="Q14" s="6">
        <v>0</v>
      </c>
      <c r="R14" s="6" t="s">
        <v>35</v>
      </c>
      <c r="S14" s="6" t="s">
        <v>55</v>
      </c>
      <c r="T14" s="6">
        <v>1350</v>
      </c>
      <c r="V14" s="6">
        <v>45</v>
      </c>
      <c r="W14" s="6">
        <v>120</v>
      </c>
      <c r="X14" s="6" t="s">
        <v>36</v>
      </c>
      <c r="Y14" s="6">
        <v>1</v>
      </c>
      <c r="Z14" s="9">
        <v>83000</v>
      </c>
      <c r="AA14" s="8">
        <v>41684</v>
      </c>
      <c r="AB14" s="9">
        <f>AVERAGE(Z14/T14)</f>
        <v>61.48148148148148</v>
      </c>
    </row>
    <row r="15" spans="4:5" ht="12.75">
      <c r="D15" s="7" t="s">
        <v>50</v>
      </c>
      <c r="E15" s="5" t="s">
        <v>72</v>
      </c>
    </row>
    <row r="16" spans="1:28" ht="12.75">
      <c r="A16" s="6">
        <v>6</v>
      </c>
      <c r="B16" s="7" t="s">
        <v>73</v>
      </c>
      <c r="C16" s="7">
        <v>215</v>
      </c>
      <c r="D16" s="7" t="s">
        <v>75</v>
      </c>
      <c r="E16" s="7" t="s">
        <v>74</v>
      </c>
      <c r="F16" s="6">
        <v>1</v>
      </c>
      <c r="G16" s="6" t="s">
        <v>42</v>
      </c>
      <c r="H16" s="6" t="s">
        <v>43</v>
      </c>
      <c r="I16" s="6">
        <v>1951</v>
      </c>
      <c r="J16" s="6">
        <v>5</v>
      </c>
      <c r="K16" s="6">
        <v>3</v>
      </c>
      <c r="L16" s="6">
        <v>1</v>
      </c>
      <c r="M16" s="6">
        <v>0</v>
      </c>
      <c r="N16" s="6" t="s">
        <v>17</v>
      </c>
      <c r="O16" s="6" t="s">
        <v>35</v>
      </c>
      <c r="P16" s="6" t="s">
        <v>35</v>
      </c>
      <c r="Q16" s="6">
        <v>0</v>
      </c>
      <c r="R16" s="6" t="s">
        <v>35</v>
      </c>
      <c r="S16" s="6" t="s">
        <v>54</v>
      </c>
      <c r="T16" s="6">
        <v>896</v>
      </c>
      <c r="V16" s="6">
        <v>63</v>
      </c>
      <c r="W16" s="6">
        <v>138</v>
      </c>
      <c r="X16" s="6" t="s">
        <v>36</v>
      </c>
      <c r="Y16" s="6">
        <v>1</v>
      </c>
      <c r="Z16" s="9">
        <v>20814</v>
      </c>
      <c r="AA16" s="8">
        <v>41684</v>
      </c>
      <c r="AB16" s="9">
        <f>AVERAGE(Z16/T16)</f>
        <v>23.229910714285715</v>
      </c>
    </row>
    <row r="17" spans="4:5" ht="12.75">
      <c r="D17" s="7" t="s">
        <v>30</v>
      </c>
      <c r="E17" s="5" t="s">
        <v>76</v>
      </c>
    </row>
    <row r="18" spans="1:28" ht="12.75">
      <c r="A18" s="6">
        <v>6</v>
      </c>
      <c r="B18" s="7" t="s">
        <v>77</v>
      </c>
      <c r="C18" s="7">
        <v>499</v>
      </c>
      <c r="D18" s="7" t="s">
        <v>78</v>
      </c>
      <c r="E18" s="5" t="s">
        <v>79</v>
      </c>
      <c r="F18" s="6">
        <v>1.5</v>
      </c>
      <c r="G18" s="6" t="s">
        <v>10</v>
      </c>
      <c r="H18" s="6" t="s">
        <v>81</v>
      </c>
      <c r="I18" s="6">
        <v>1942</v>
      </c>
      <c r="J18" s="6">
        <v>7</v>
      </c>
      <c r="K18" s="6">
        <v>4</v>
      </c>
      <c r="L18" s="6">
        <v>2</v>
      </c>
      <c r="M18" s="6">
        <v>0</v>
      </c>
      <c r="N18" s="6" t="s">
        <v>17</v>
      </c>
      <c r="O18" s="6" t="s">
        <v>34</v>
      </c>
      <c r="P18" s="6" t="s">
        <v>35</v>
      </c>
      <c r="Q18" s="6">
        <v>0</v>
      </c>
      <c r="R18" s="6" t="s">
        <v>35</v>
      </c>
      <c r="S18" s="6" t="s">
        <v>35</v>
      </c>
      <c r="T18" s="6">
        <v>1530</v>
      </c>
      <c r="V18" s="6">
        <v>104</v>
      </c>
      <c r="W18" s="6">
        <v>120</v>
      </c>
      <c r="X18" s="6" t="s">
        <v>36</v>
      </c>
      <c r="Y18" s="6">
        <v>1</v>
      </c>
      <c r="Z18" s="9">
        <v>22406</v>
      </c>
      <c r="AA18" s="8">
        <v>41684</v>
      </c>
      <c r="AB18" s="9">
        <f>AVERAGE(Z18/T18)</f>
        <v>14.644444444444444</v>
      </c>
    </row>
    <row r="19" spans="3:23" ht="12.75">
      <c r="C19" s="7">
        <v>500</v>
      </c>
      <c r="D19" s="7" t="s">
        <v>30</v>
      </c>
      <c r="E19" s="5" t="s">
        <v>80</v>
      </c>
      <c r="V19" s="6">
        <v>30</v>
      </c>
      <c r="W19" s="6">
        <v>120</v>
      </c>
    </row>
    <row r="20" spans="1:28" ht="12.75">
      <c r="A20" s="6">
        <v>6</v>
      </c>
      <c r="B20" s="7" t="s">
        <v>82</v>
      </c>
      <c r="C20" s="7">
        <v>370</v>
      </c>
      <c r="D20" s="7" t="s">
        <v>83</v>
      </c>
      <c r="E20" s="5" t="s">
        <v>79</v>
      </c>
      <c r="F20" s="6">
        <v>1</v>
      </c>
      <c r="G20" s="6" t="s">
        <v>42</v>
      </c>
      <c r="H20" s="6" t="s">
        <v>43</v>
      </c>
      <c r="I20" s="6">
        <v>1940</v>
      </c>
      <c r="J20" s="6">
        <v>5</v>
      </c>
      <c r="K20" s="6">
        <v>2</v>
      </c>
      <c r="L20" s="6">
        <v>1</v>
      </c>
      <c r="M20" s="6">
        <v>0</v>
      </c>
      <c r="N20" s="6" t="s">
        <v>17</v>
      </c>
      <c r="O20" s="6" t="s">
        <v>85</v>
      </c>
      <c r="P20" s="6" t="s">
        <v>35</v>
      </c>
      <c r="Q20" s="6">
        <v>0</v>
      </c>
      <c r="R20" s="6" t="s">
        <v>35</v>
      </c>
      <c r="S20" s="6" t="s">
        <v>35</v>
      </c>
      <c r="T20" s="6">
        <v>1004</v>
      </c>
      <c r="V20" s="6">
        <v>40</v>
      </c>
      <c r="W20" s="6">
        <v>100</v>
      </c>
      <c r="X20" s="6" t="s">
        <v>36</v>
      </c>
      <c r="Y20" s="6">
        <v>1</v>
      </c>
      <c r="Z20" s="9">
        <v>13762</v>
      </c>
      <c r="AA20" s="8">
        <v>41684</v>
      </c>
      <c r="AB20" s="9">
        <f>AVERAGE(Z20/T20)</f>
        <v>13.707171314741036</v>
      </c>
    </row>
    <row r="21" spans="4:5" ht="12.75">
      <c r="D21" s="7" t="s">
        <v>30</v>
      </c>
      <c r="E21" s="5" t="s">
        <v>84</v>
      </c>
    </row>
    <row r="22" spans="1:28" ht="12.75">
      <c r="A22" s="6">
        <v>6</v>
      </c>
      <c r="B22" s="7" t="s">
        <v>86</v>
      </c>
      <c r="C22" s="7">
        <v>255</v>
      </c>
      <c r="D22" s="7" t="s">
        <v>87</v>
      </c>
      <c r="E22" s="5" t="s">
        <v>79</v>
      </c>
      <c r="F22" s="6">
        <v>1</v>
      </c>
      <c r="G22" s="6" t="s">
        <v>42</v>
      </c>
      <c r="H22" s="6" t="s">
        <v>43</v>
      </c>
      <c r="I22" s="6">
        <v>1920</v>
      </c>
      <c r="J22" s="6">
        <v>4</v>
      </c>
      <c r="K22" s="6">
        <v>2</v>
      </c>
      <c r="L22" s="6">
        <v>1</v>
      </c>
      <c r="M22" s="6">
        <v>0</v>
      </c>
      <c r="N22" s="6" t="s">
        <v>17</v>
      </c>
      <c r="O22" s="6" t="s">
        <v>35</v>
      </c>
      <c r="P22" s="6">
        <v>0</v>
      </c>
      <c r="Q22" s="6" t="s">
        <v>35</v>
      </c>
      <c r="R22" s="6" t="s">
        <v>35</v>
      </c>
      <c r="S22" s="6" t="s">
        <v>55</v>
      </c>
      <c r="T22" s="6">
        <v>738</v>
      </c>
      <c r="V22" s="6">
        <v>80</v>
      </c>
      <c r="W22" s="6">
        <v>119</v>
      </c>
      <c r="X22" s="6" t="s">
        <v>36</v>
      </c>
      <c r="Y22" s="6">
        <v>1</v>
      </c>
      <c r="Z22" s="9">
        <v>15000</v>
      </c>
      <c r="AA22" s="8">
        <v>41684</v>
      </c>
      <c r="AB22" s="9">
        <f>AVERAGE(Z22/T22)</f>
        <v>20.32520325203252</v>
      </c>
    </row>
    <row r="23" spans="4:5" ht="12.75">
      <c r="D23" s="7" t="s">
        <v>30</v>
      </c>
      <c r="E23" s="5" t="s">
        <v>88</v>
      </c>
    </row>
    <row r="24" spans="1:27" ht="12.75">
      <c r="A24" s="6">
        <v>6</v>
      </c>
      <c r="B24" s="7" t="s">
        <v>82</v>
      </c>
      <c r="C24" s="7" t="s">
        <v>89</v>
      </c>
      <c r="D24" s="7" t="s">
        <v>92</v>
      </c>
      <c r="E24" s="5" t="s">
        <v>79</v>
      </c>
      <c r="F24" s="6" t="s">
        <v>93</v>
      </c>
      <c r="X24" s="6" t="s">
        <v>36</v>
      </c>
      <c r="Z24" s="9">
        <v>345691</v>
      </c>
      <c r="AA24" s="8">
        <v>41684</v>
      </c>
    </row>
    <row r="25" spans="1:6" ht="12.75">
      <c r="A25" s="6" t="s">
        <v>90</v>
      </c>
      <c r="B25" s="7" t="s">
        <v>86</v>
      </c>
      <c r="C25" s="7" t="s">
        <v>91</v>
      </c>
      <c r="D25" s="7" t="s">
        <v>30</v>
      </c>
      <c r="E25" s="5" t="s">
        <v>84</v>
      </c>
      <c r="F25" s="6" t="s">
        <v>94</v>
      </c>
    </row>
    <row r="26" spans="1:28" ht="12.75">
      <c r="A26" s="6">
        <v>6</v>
      </c>
      <c r="B26" s="7" t="s">
        <v>95</v>
      </c>
      <c r="C26" s="7">
        <v>167</v>
      </c>
      <c r="D26" s="7" t="s">
        <v>96</v>
      </c>
      <c r="E26" s="5" t="s">
        <v>97</v>
      </c>
      <c r="F26" s="6">
        <v>1</v>
      </c>
      <c r="G26" s="6" t="s">
        <v>99</v>
      </c>
      <c r="H26" s="6" t="s">
        <v>81</v>
      </c>
      <c r="I26" s="6">
        <v>1950</v>
      </c>
      <c r="J26" s="6">
        <v>6</v>
      </c>
      <c r="K26" s="6">
        <v>3</v>
      </c>
      <c r="L26" s="6">
        <v>1</v>
      </c>
      <c r="M26" s="6">
        <v>1</v>
      </c>
      <c r="N26" s="6" t="s">
        <v>17</v>
      </c>
      <c r="O26" s="6" t="s">
        <v>34</v>
      </c>
      <c r="P26" s="6" t="s">
        <v>85</v>
      </c>
      <c r="Q26" s="6">
        <v>0</v>
      </c>
      <c r="R26" s="6" t="s">
        <v>35</v>
      </c>
      <c r="S26" s="6" t="s">
        <v>55</v>
      </c>
      <c r="T26" s="6">
        <v>1414</v>
      </c>
      <c r="V26" s="6">
        <v>60</v>
      </c>
      <c r="W26" s="6">
        <v>109</v>
      </c>
      <c r="X26" s="6" t="s">
        <v>36</v>
      </c>
      <c r="Y26" s="6">
        <v>1</v>
      </c>
      <c r="Z26" s="9">
        <v>68000</v>
      </c>
      <c r="AA26" s="8">
        <v>41684</v>
      </c>
      <c r="AB26" s="9">
        <f>AVERAGE(Z26/T26)</f>
        <v>48.090523338048094</v>
      </c>
    </row>
    <row r="27" spans="4:5" ht="12.75">
      <c r="D27" s="7" t="s">
        <v>30</v>
      </c>
      <c r="E27" s="5" t="s">
        <v>98</v>
      </c>
    </row>
    <row r="28" spans="1:28" ht="12.75">
      <c r="A28" s="6">
        <v>6</v>
      </c>
      <c r="B28" s="7" t="s">
        <v>73</v>
      </c>
      <c r="C28" s="7">
        <v>116</v>
      </c>
      <c r="D28" s="7" t="s">
        <v>100</v>
      </c>
      <c r="E28" s="5" t="s">
        <v>101</v>
      </c>
      <c r="F28" s="6">
        <v>1</v>
      </c>
      <c r="G28" s="6" t="s">
        <v>42</v>
      </c>
      <c r="H28" s="6" t="s">
        <v>81</v>
      </c>
      <c r="I28" s="6">
        <v>1957</v>
      </c>
      <c r="J28" s="6">
        <v>4</v>
      </c>
      <c r="K28" s="6">
        <v>2</v>
      </c>
      <c r="L28" s="6">
        <v>1</v>
      </c>
      <c r="M28" s="6">
        <v>0</v>
      </c>
      <c r="N28" s="6" t="s">
        <v>17</v>
      </c>
      <c r="O28" s="6" t="s">
        <v>34</v>
      </c>
      <c r="P28" s="6" t="s">
        <v>103</v>
      </c>
      <c r="Q28" s="6">
        <v>0</v>
      </c>
      <c r="R28" s="6" t="s">
        <v>35</v>
      </c>
      <c r="S28" s="6" t="s">
        <v>54</v>
      </c>
      <c r="T28" s="6">
        <v>896</v>
      </c>
      <c r="V28" s="6">
        <v>55</v>
      </c>
      <c r="W28" s="6">
        <v>110</v>
      </c>
      <c r="X28" s="6" t="s">
        <v>36</v>
      </c>
      <c r="Y28" s="6">
        <v>1</v>
      </c>
      <c r="Z28" s="9">
        <v>27300</v>
      </c>
      <c r="AA28" s="8">
        <v>41684</v>
      </c>
      <c r="AB28" s="9">
        <f>AVERAGE(Z28/T28)</f>
        <v>30.46875</v>
      </c>
    </row>
    <row r="29" spans="4:5" ht="12.75">
      <c r="D29" s="7" t="s">
        <v>30</v>
      </c>
      <c r="E29" s="5" t="s">
        <v>102</v>
      </c>
    </row>
    <row r="30" spans="1:27" ht="12.75">
      <c r="A30" s="6">
        <v>6</v>
      </c>
      <c r="B30" s="7" t="s">
        <v>104</v>
      </c>
      <c r="C30" s="7">
        <v>129</v>
      </c>
      <c r="D30" s="7" t="s">
        <v>107</v>
      </c>
      <c r="E30" s="7" t="s">
        <v>105</v>
      </c>
      <c r="V30" s="6">
        <v>71</v>
      </c>
      <c r="W30" s="6">
        <v>80</v>
      </c>
      <c r="X30" s="6" t="s">
        <v>36</v>
      </c>
      <c r="Y30" s="6" t="s">
        <v>68</v>
      </c>
      <c r="Z30" s="9">
        <v>3250</v>
      </c>
      <c r="AA30" s="8">
        <v>41684</v>
      </c>
    </row>
    <row r="31" spans="3:23" ht="12.75">
      <c r="C31" s="7">
        <v>43</v>
      </c>
      <c r="D31" s="7" t="s">
        <v>30</v>
      </c>
      <c r="E31" s="7" t="s">
        <v>106</v>
      </c>
      <c r="V31" s="6">
        <v>80</v>
      </c>
      <c r="W31" s="6">
        <v>89</v>
      </c>
    </row>
    <row r="32" spans="1:28" ht="12.75">
      <c r="A32" s="6">
        <v>6</v>
      </c>
      <c r="B32" s="7" t="s">
        <v>108</v>
      </c>
      <c r="C32" s="7">
        <v>55</v>
      </c>
      <c r="D32" s="7" t="s">
        <v>109</v>
      </c>
      <c r="E32" s="5" t="s">
        <v>110</v>
      </c>
      <c r="F32" s="6">
        <v>1.5</v>
      </c>
      <c r="G32" s="6" t="s">
        <v>42</v>
      </c>
      <c r="H32" s="6" t="s">
        <v>81</v>
      </c>
      <c r="I32" s="6">
        <v>1941</v>
      </c>
      <c r="J32" s="6">
        <v>5</v>
      </c>
      <c r="K32" s="6">
        <v>2</v>
      </c>
      <c r="L32" s="6">
        <v>1</v>
      </c>
      <c r="M32" s="6">
        <v>0</v>
      </c>
      <c r="N32" s="6" t="s">
        <v>17</v>
      </c>
      <c r="O32" s="6" t="s">
        <v>35</v>
      </c>
      <c r="P32" s="6" t="s">
        <v>35</v>
      </c>
      <c r="Q32" s="6">
        <v>0</v>
      </c>
      <c r="R32" s="6" t="s">
        <v>35</v>
      </c>
      <c r="S32" s="6" t="s">
        <v>54</v>
      </c>
      <c r="T32" s="6">
        <v>1176</v>
      </c>
      <c r="V32" s="6">
        <v>59</v>
      </c>
      <c r="W32" s="6">
        <v>128</v>
      </c>
      <c r="X32" s="6" t="s">
        <v>36</v>
      </c>
      <c r="Y32" s="6">
        <v>1</v>
      </c>
      <c r="Z32" s="9">
        <v>25000</v>
      </c>
      <c r="AA32" s="8">
        <v>41684</v>
      </c>
      <c r="AB32" s="9">
        <f>AVERAGE(Z32/T32)</f>
        <v>21.258503401360546</v>
      </c>
    </row>
    <row r="33" spans="4:5" ht="12.75">
      <c r="D33" s="7" t="s">
        <v>30</v>
      </c>
      <c r="E33" s="5" t="s">
        <v>111</v>
      </c>
    </row>
    <row r="34" spans="1:28" ht="12.75">
      <c r="A34" s="6">
        <v>6</v>
      </c>
      <c r="B34" s="7" t="s">
        <v>77</v>
      </c>
      <c r="C34" s="7">
        <v>138</v>
      </c>
      <c r="D34" s="7" t="s">
        <v>112</v>
      </c>
      <c r="E34" s="5" t="s">
        <v>113</v>
      </c>
      <c r="F34" s="6">
        <v>1</v>
      </c>
      <c r="G34" s="6" t="s">
        <v>10</v>
      </c>
      <c r="H34" s="6" t="s">
        <v>53</v>
      </c>
      <c r="I34" s="6">
        <v>1954</v>
      </c>
      <c r="J34" s="6">
        <v>8</v>
      </c>
      <c r="K34" s="6">
        <v>4</v>
      </c>
      <c r="L34" s="6">
        <v>2</v>
      </c>
      <c r="M34" s="6">
        <v>1</v>
      </c>
      <c r="N34" s="6" t="s">
        <v>17</v>
      </c>
      <c r="O34" s="6" t="s">
        <v>35</v>
      </c>
      <c r="P34" s="6" t="s">
        <v>35</v>
      </c>
      <c r="Q34" s="6">
        <v>0</v>
      </c>
      <c r="R34" s="6" t="s">
        <v>35</v>
      </c>
      <c r="S34" s="6" t="s">
        <v>55</v>
      </c>
      <c r="T34" s="6">
        <v>1800</v>
      </c>
      <c r="U34" s="6">
        <v>0.1653</v>
      </c>
      <c r="X34" s="6" t="s">
        <v>36</v>
      </c>
      <c r="Y34" s="6">
        <v>1</v>
      </c>
      <c r="Z34" s="9">
        <v>67000</v>
      </c>
      <c r="AA34" s="8">
        <v>41684</v>
      </c>
      <c r="AB34" s="9">
        <f>AVERAGE(Z34/T34)</f>
        <v>37.22222222222222</v>
      </c>
    </row>
    <row r="35" spans="4:5" ht="12.75">
      <c r="D35" s="7" t="s">
        <v>30</v>
      </c>
      <c r="E35" s="5" t="s">
        <v>114</v>
      </c>
    </row>
    <row r="36" spans="1:28" ht="12.75">
      <c r="A36" s="6">
        <v>6</v>
      </c>
      <c r="B36" s="7" t="s">
        <v>115</v>
      </c>
      <c r="C36" s="7">
        <v>466</v>
      </c>
      <c r="D36" s="7" t="s">
        <v>116</v>
      </c>
      <c r="E36" s="5" t="s">
        <v>117</v>
      </c>
      <c r="F36" s="6">
        <v>2</v>
      </c>
      <c r="G36" s="6" t="s">
        <v>42</v>
      </c>
      <c r="H36" s="6" t="s">
        <v>119</v>
      </c>
      <c r="I36" s="6">
        <v>1941</v>
      </c>
      <c r="J36" s="6">
        <v>6</v>
      </c>
      <c r="K36" s="6">
        <v>3</v>
      </c>
      <c r="L36" s="6">
        <v>1</v>
      </c>
      <c r="M36" s="6">
        <v>1</v>
      </c>
      <c r="N36" s="6" t="s">
        <v>17</v>
      </c>
      <c r="O36" s="6" t="s">
        <v>34</v>
      </c>
      <c r="P36" s="6" t="s">
        <v>35</v>
      </c>
      <c r="Q36" s="6">
        <v>0</v>
      </c>
      <c r="R36" s="6" t="s">
        <v>34</v>
      </c>
      <c r="S36" s="6" t="s">
        <v>120</v>
      </c>
      <c r="T36" s="6">
        <v>1320</v>
      </c>
      <c r="V36" s="6">
        <v>50</v>
      </c>
      <c r="W36" s="6">
        <v>127</v>
      </c>
      <c r="X36" s="6" t="s">
        <v>36</v>
      </c>
      <c r="Y36" s="6">
        <v>1</v>
      </c>
      <c r="Z36" s="9">
        <v>75000</v>
      </c>
      <c r="AA36" s="8">
        <v>41684</v>
      </c>
      <c r="AB36" s="9">
        <f>AVERAGE(Z36/T36)</f>
        <v>56.81818181818182</v>
      </c>
    </row>
    <row r="37" spans="4:5" ht="12.75">
      <c r="D37" s="7" t="s">
        <v>30</v>
      </c>
      <c r="E37" s="5" t="s">
        <v>118</v>
      </c>
    </row>
    <row r="38" spans="1:28" ht="12.75">
      <c r="A38" s="6">
        <v>6</v>
      </c>
      <c r="B38" s="7" t="s">
        <v>121</v>
      </c>
      <c r="C38" s="7">
        <v>199</v>
      </c>
      <c r="D38" s="7" t="s">
        <v>122</v>
      </c>
      <c r="E38" s="5" t="s">
        <v>123</v>
      </c>
      <c r="F38" s="6">
        <v>1</v>
      </c>
      <c r="G38" s="6" t="s">
        <v>42</v>
      </c>
      <c r="H38" s="6" t="s">
        <v>43</v>
      </c>
      <c r="I38" s="6">
        <v>1935</v>
      </c>
      <c r="J38" s="6">
        <v>4</v>
      </c>
      <c r="K38" s="6">
        <v>2</v>
      </c>
      <c r="L38" s="6">
        <v>1</v>
      </c>
      <c r="M38" s="6">
        <v>0</v>
      </c>
      <c r="N38" s="6" t="s">
        <v>17</v>
      </c>
      <c r="O38" s="6" t="s">
        <v>34</v>
      </c>
      <c r="P38" s="6" t="s">
        <v>35</v>
      </c>
      <c r="Q38" s="6">
        <v>0</v>
      </c>
      <c r="R38" s="6" t="s">
        <v>35</v>
      </c>
      <c r="S38" s="6" t="s">
        <v>55</v>
      </c>
      <c r="T38" s="6">
        <v>672</v>
      </c>
      <c r="V38" s="6">
        <v>40</v>
      </c>
      <c r="W38" s="6">
        <v>120</v>
      </c>
      <c r="X38" s="6" t="s">
        <v>36</v>
      </c>
      <c r="Y38" s="6">
        <v>1</v>
      </c>
      <c r="Z38" s="9">
        <v>26000</v>
      </c>
      <c r="AA38" s="8">
        <v>41684</v>
      </c>
      <c r="AB38" s="9">
        <f>AVERAGE(Z38/T38)</f>
        <v>38.69047619047619</v>
      </c>
    </row>
    <row r="39" spans="4:5" ht="12.75">
      <c r="D39" s="7" t="s">
        <v>30</v>
      </c>
      <c r="E39" s="5" t="s">
        <v>124</v>
      </c>
    </row>
    <row r="40" spans="1:28" ht="12.75">
      <c r="A40" s="6">
        <v>6</v>
      </c>
      <c r="B40" s="7" t="s">
        <v>125</v>
      </c>
      <c r="C40" s="7">
        <v>208</v>
      </c>
      <c r="D40" s="7" t="s">
        <v>126</v>
      </c>
      <c r="E40" s="5" t="s">
        <v>127</v>
      </c>
      <c r="F40" s="6">
        <v>1</v>
      </c>
      <c r="G40" s="6" t="s">
        <v>10</v>
      </c>
      <c r="H40" s="6" t="s">
        <v>43</v>
      </c>
      <c r="I40" s="6">
        <v>1951</v>
      </c>
      <c r="J40" s="6">
        <v>6</v>
      </c>
      <c r="K40" s="6">
        <v>3</v>
      </c>
      <c r="L40" s="6">
        <v>1</v>
      </c>
      <c r="M40" s="6">
        <v>1</v>
      </c>
      <c r="N40" s="6" t="s">
        <v>17</v>
      </c>
      <c r="O40" s="6" t="s">
        <v>34</v>
      </c>
      <c r="P40" s="6" t="s">
        <v>35</v>
      </c>
      <c r="Q40" s="6">
        <v>672</v>
      </c>
      <c r="R40" s="6" t="s">
        <v>35</v>
      </c>
      <c r="S40" s="6" t="s">
        <v>55</v>
      </c>
      <c r="T40" s="6">
        <v>1170</v>
      </c>
      <c r="V40" s="6">
        <v>50</v>
      </c>
      <c r="W40" s="6">
        <v>177</v>
      </c>
      <c r="X40" s="6" t="s">
        <v>36</v>
      </c>
      <c r="Y40" s="6">
        <v>1</v>
      </c>
      <c r="Z40" s="9">
        <v>107000</v>
      </c>
      <c r="AA40" s="8">
        <v>41684</v>
      </c>
      <c r="AB40" s="9">
        <f>AVERAGE(Z40/T40)</f>
        <v>91.45299145299145</v>
      </c>
    </row>
    <row r="41" spans="4:5" ht="12.75">
      <c r="D41" s="7" t="s">
        <v>30</v>
      </c>
      <c r="E41" s="5" t="s">
        <v>128</v>
      </c>
    </row>
    <row r="42" spans="1:28" ht="12.75">
      <c r="A42" s="6">
        <v>6</v>
      </c>
      <c r="B42" s="7" t="s">
        <v>129</v>
      </c>
      <c r="C42" s="7">
        <v>77</v>
      </c>
      <c r="D42" s="7" t="s">
        <v>130</v>
      </c>
      <c r="E42" s="5" t="s">
        <v>131</v>
      </c>
      <c r="F42" s="6">
        <v>1</v>
      </c>
      <c r="G42" s="6" t="s">
        <v>42</v>
      </c>
      <c r="H42" s="6" t="s">
        <v>81</v>
      </c>
      <c r="I42" s="6">
        <v>1956</v>
      </c>
      <c r="J42" s="6">
        <v>5</v>
      </c>
      <c r="K42" s="6">
        <v>2</v>
      </c>
      <c r="L42" s="6">
        <v>1</v>
      </c>
      <c r="M42" s="6">
        <v>1</v>
      </c>
      <c r="N42" s="6" t="s">
        <v>17</v>
      </c>
      <c r="O42" s="6" t="s">
        <v>34</v>
      </c>
      <c r="P42" s="6" t="s">
        <v>85</v>
      </c>
      <c r="Q42" s="6">
        <v>0</v>
      </c>
      <c r="R42" s="6" t="s">
        <v>35</v>
      </c>
      <c r="S42" s="6" t="s">
        <v>54</v>
      </c>
      <c r="T42" s="6">
        <v>1231</v>
      </c>
      <c r="V42" s="6">
        <v>46</v>
      </c>
      <c r="W42" s="6">
        <v>140</v>
      </c>
      <c r="X42" s="6" t="s">
        <v>36</v>
      </c>
      <c r="Y42" s="6">
        <v>1</v>
      </c>
      <c r="Z42" s="9">
        <v>45000</v>
      </c>
      <c r="AA42" s="8">
        <v>41684</v>
      </c>
      <c r="AB42" s="9">
        <f>AVERAGE(Z42/T42)</f>
        <v>36.555645816409424</v>
      </c>
    </row>
    <row r="43" spans="4:5" ht="12.75">
      <c r="D43" s="7" t="s">
        <v>30</v>
      </c>
      <c r="E43" s="5" t="s">
        <v>132</v>
      </c>
    </row>
    <row r="44" spans="1:28" ht="12.75">
      <c r="A44" s="6">
        <v>6</v>
      </c>
      <c r="B44" s="7" t="s">
        <v>77</v>
      </c>
      <c r="C44" s="7">
        <v>219</v>
      </c>
      <c r="D44" s="7" t="s">
        <v>133</v>
      </c>
      <c r="E44" s="5" t="s">
        <v>134</v>
      </c>
      <c r="F44" s="6">
        <v>1</v>
      </c>
      <c r="G44" s="6" t="s">
        <v>42</v>
      </c>
      <c r="H44" s="6" t="s">
        <v>81</v>
      </c>
      <c r="I44" s="6">
        <v>1949</v>
      </c>
      <c r="J44" s="6">
        <v>5</v>
      </c>
      <c r="K44" s="6">
        <v>3</v>
      </c>
      <c r="L44" s="6">
        <v>2</v>
      </c>
      <c r="M44" s="6">
        <v>1</v>
      </c>
      <c r="N44" s="6" t="s">
        <v>17</v>
      </c>
      <c r="O44" s="6" t="s">
        <v>34</v>
      </c>
      <c r="P44" s="6" t="s">
        <v>85</v>
      </c>
      <c r="Q44" s="6">
        <v>225</v>
      </c>
      <c r="R44" s="6" t="s">
        <v>35</v>
      </c>
      <c r="S44" s="6" t="s">
        <v>136</v>
      </c>
      <c r="T44" s="6">
        <v>1528</v>
      </c>
      <c r="V44" s="6">
        <v>88</v>
      </c>
      <c r="W44" s="6">
        <v>120</v>
      </c>
      <c r="X44" s="6" t="s">
        <v>36</v>
      </c>
      <c r="Y44" s="6">
        <v>1</v>
      </c>
      <c r="Z44" s="9">
        <v>52900</v>
      </c>
      <c r="AA44" s="8">
        <v>41684</v>
      </c>
      <c r="AB44" s="9">
        <f>AVERAGE(Z44/T44)</f>
        <v>34.62041884816754</v>
      </c>
    </row>
    <row r="45" spans="4:5" ht="12.75">
      <c r="D45" s="7" t="s">
        <v>30</v>
      </c>
      <c r="E45" s="5" t="s">
        <v>135</v>
      </c>
    </row>
    <row r="46" spans="1:28" ht="12.75">
      <c r="A46" s="6">
        <v>6</v>
      </c>
      <c r="B46" s="7" t="s">
        <v>115</v>
      </c>
      <c r="C46" s="7">
        <v>484</v>
      </c>
      <c r="D46" s="7" t="s">
        <v>138</v>
      </c>
      <c r="E46" s="5" t="s">
        <v>139</v>
      </c>
      <c r="F46" s="6">
        <v>2</v>
      </c>
      <c r="G46" s="6" t="s">
        <v>10</v>
      </c>
      <c r="H46" s="6" t="s">
        <v>43</v>
      </c>
      <c r="I46" s="6">
        <v>1940</v>
      </c>
      <c r="J46" s="6">
        <v>9</v>
      </c>
      <c r="K46" s="6">
        <v>6</v>
      </c>
      <c r="L46" s="6">
        <v>2</v>
      </c>
      <c r="M46" s="6">
        <v>0</v>
      </c>
      <c r="N46" s="6" t="s">
        <v>17</v>
      </c>
      <c r="O46" s="6" t="s">
        <v>35</v>
      </c>
      <c r="P46" s="6" t="s">
        <v>35</v>
      </c>
      <c r="Q46" s="6">
        <v>0</v>
      </c>
      <c r="R46" s="6" t="s">
        <v>35</v>
      </c>
      <c r="S46" s="6" t="s">
        <v>120</v>
      </c>
      <c r="T46" s="6">
        <v>2912</v>
      </c>
      <c r="U46" s="6">
        <v>0.1406</v>
      </c>
      <c r="X46" s="6" t="s">
        <v>36</v>
      </c>
      <c r="Y46" s="6">
        <v>1</v>
      </c>
      <c r="Z46" s="9">
        <v>65000</v>
      </c>
      <c r="AA46" s="8">
        <v>41684</v>
      </c>
      <c r="AB46" s="9">
        <f>AVERAGE(Z46/T46)</f>
        <v>22.321428571428573</v>
      </c>
    </row>
    <row r="47" spans="2:24" ht="12.75">
      <c r="B47" s="7" t="s">
        <v>137</v>
      </c>
      <c r="C47" s="7">
        <v>45</v>
      </c>
      <c r="D47" s="7" t="s">
        <v>30</v>
      </c>
      <c r="E47" s="5" t="s">
        <v>140</v>
      </c>
      <c r="V47" s="6">
        <v>4</v>
      </c>
      <c r="W47" s="6">
        <v>125</v>
      </c>
      <c r="X47" s="6" t="s">
        <v>36</v>
      </c>
    </row>
    <row r="48" spans="1:28" ht="12.75">
      <c r="A48" s="6">
        <v>6</v>
      </c>
      <c r="B48" s="7" t="s">
        <v>141</v>
      </c>
      <c r="C48" s="7">
        <v>156</v>
      </c>
      <c r="D48" s="7" t="s">
        <v>142</v>
      </c>
      <c r="E48" s="5" t="s">
        <v>143</v>
      </c>
      <c r="F48" s="6">
        <v>1</v>
      </c>
      <c r="G48" s="6" t="s">
        <v>42</v>
      </c>
      <c r="H48" s="6" t="s">
        <v>43</v>
      </c>
      <c r="I48" s="6">
        <v>1950</v>
      </c>
      <c r="J48" s="6">
        <v>4</v>
      </c>
      <c r="K48" s="6">
        <v>2</v>
      </c>
      <c r="L48" s="6">
        <v>1</v>
      </c>
      <c r="M48" s="6">
        <v>1</v>
      </c>
      <c r="N48" s="6" t="s">
        <v>17</v>
      </c>
      <c r="O48" s="6" t="s">
        <v>34</v>
      </c>
      <c r="P48" s="6" t="s">
        <v>35</v>
      </c>
      <c r="Q48" s="6">
        <v>0</v>
      </c>
      <c r="R48" s="6" t="s">
        <v>35</v>
      </c>
      <c r="S48" s="6" t="s">
        <v>54</v>
      </c>
      <c r="T48" s="6">
        <v>884</v>
      </c>
      <c r="V48" s="6">
        <v>91</v>
      </c>
      <c r="W48" s="6">
        <v>134</v>
      </c>
      <c r="X48" s="6" t="s">
        <v>36</v>
      </c>
      <c r="Y48" s="6">
        <v>1</v>
      </c>
      <c r="Z48" s="9">
        <v>57000</v>
      </c>
      <c r="AA48" s="8">
        <v>41684</v>
      </c>
      <c r="AB48" s="9">
        <f>AVERAGE(Z48/T48)</f>
        <v>64.47963800904978</v>
      </c>
    </row>
    <row r="49" spans="4:5" ht="12.75">
      <c r="D49" s="7" t="s">
        <v>30</v>
      </c>
      <c r="E49" s="5" t="s">
        <v>144</v>
      </c>
    </row>
    <row r="50" spans="1:28" ht="12.75">
      <c r="A50" s="6">
        <v>6</v>
      </c>
      <c r="B50" s="7" t="s">
        <v>145</v>
      </c>
      <c r="C50" s="7">
        <v>228</v>
      </c>
      <c r="D50" s="7" t="s">
        <v>146</v>
      </c>
      <c r="E50" s="5" t="s">
        <v>147</v>
      </c>
      <c r="F50" s="6">
        <v>1</v>
      </c>
      <c r="G50" s="6" t="s">
        <v>10</v>
      </c>
      <c r="H50" s="6" t="s">
        <v>81</v>
      </c>
      <c r="I50" s="6">
        <v>1954</v>
      </c>
      <c r="J50" s="6">
        <v>6</v>
      </c>
      <c r="K50" s="6">
        <v>4</v>
      </c>
      <c r="L50" s="6">
        <v>1</v>
      </c>
      <c r="M50" s="6">
        <v>1</v>
      </c>
      <c r="N50" s="6" t="s">
        <v>17</v>
      </c>
      <c r="O50" s="6" t="s">
        <v>34</v>
      </c>
      <c r="P50" s="6" t="s">
        <v>85</v>
      </c>
      <c r="Q50" s="6">
        <v>0</v>
      </c>
      <c r="R50" s="6" t="s">
        <v>35</v>
      </c>
      <c r="S50" s="6" t="s">
        <v>55</v>
      </c>
      <c r="T50" s="6">
        <v>1283</v>
      </c>
      <c r="V50" s="6">
        <v>60</v>
      </c>
      <c r="W50" s="6">
        <v>110</v>
      </c>
      <c r="X50" s="6" t="s">
        <v>36</v>
      </c>
      <c r="Y50" s="6">
        <v>1</v>
      </c>
      <c r="Z50" s="9">
        <v>47600</v>
      </c>
      <c r="AA50" s="8">
        <v>41684</v>
      </c>
      <c r="AB50" s="9">
        <f>AVERAGE(Z50/T50)</f>
        <v>37.10054559625877</v>
      </c>
    </row>
    <row r="51" spans="4:5" ht="12.75">
      <c r="D51" s="7" t="s">
        <v>30</v>
      </c>
      <c r="E51" s="5" t="s">
        <v>148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2014-03-19T18:37:30Z</cp:lastPrinted>
  <dcterms:created xsi:type="dcterms:W3CDTF">2006-04-11T16:02:56Z</dcterms:created>
  <dcterms:modified xsi:type="dcterms:W3CDTF">2014-03-21T13:28:21Z</dcterms:modified>
  <cp:category/>
  <cp:version/>
  <cp:contentType/>
  <cp:contentStatus/>
</cp:coreProperties>
</file>