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<sst xmlns="http://schemas.openxmlformats.org/spreadsheetml/2006/main" count="310" uniqueCount="135">
  <si>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</si>
  <si>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</si>
  <si>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</si>
  <si>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</si>
  <si>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</si>
  <si>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</si>
  <si>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</si>
  <si>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</si>
  <si>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</si>
  <si>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</si>
  <si>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</si>
  <si>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</si>
  <si>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</si>
  <si>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</si>
  <si>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</si>
  <si>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</si>
  <si>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</si>
  <si>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</si>
  <si>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</si>
  <si>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</si>
  <si>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</si>
  <si>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</si>
  <si>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</si>
  <si>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</si>
  <si>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</si>
  <si>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</si>
  <si>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</si>
  <si>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</si>
  <si>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B35G</t>
  </si>
  <si>
    <t>224 Swearingen Rd</t>
  </si>
  <si>
    <t>Weirton</t>
  </si>
  <si>
    <t>Southern Specialty Properties LLC</t>
  </si>
  <si>
    <t>Miller Amy Lynne et vir</t>
  </si>
  <si>
    <t>AV</t>
  </si>
  <si>
    <t>OT</t>
  </si>
  <si>
    <t>N</t>
  </si>
  <si>
    <t>Y</t>
  </si>
  <si>
    <t>R</t>
  </si>
  <si>
    <t>CH7D</t>
  </si>
  <si>
    <t xml:space="preserve">110 Pyramus St </t>
  </si>
  <si>
    <t>Chester</t>
  </si>
  <si>
    <t xml:space="preserve">Nelson Michael Paul </t>
  </si>
  <si>
    <t>McPherson David T</t>
  </si>
  <si>
    <t>CN</t>
  </si>
  <si>
    <t>FF</t>
  </si>
  <si>
    <t>D 2</t>
  </si>
  <si>
    <t>C27</t>
  </si>
  <si>
    <t>448 Chapman Rd</t>
  </si>
  <si>
    <t>New Cumberland</t>
  </si>
  <si>
    <t>Fryer Carla S</t>
  </si>
  <si>
    <t xml:space="preserve">Bond Jason W et ux </t>
  </si>
  <si>
    <t>C18</t>
  </si>
  <si>
    <t>172 Globe Hill Rd</t>
  </si>
  <si>
    <t>Kassay Jeanie Annette et vir</t>
  </si>
  <si>
    <t xml:space="preserve">Paulman Roger T et ux </t>
  </si>
  <si>
    <t>I 2</t>
  </si>
  <si>
    <t>C19N</t>
  </si>
  <si>
    <t>Market St</t>
  </si>
  <si>
    <t>Trustees Presb Church</t>
  </si>
  <si>
    <t>Jasutko LLC</t>
  </si>
  <si>
    <t>38,15,16</t>
  </si>
  <si>
    <t>BI</t>
  </si>
  <si>
    <t>I 1</t>
  </si>
  <si>
    <t>G10</t>
  </si>
  <si>
    <t>Blaire Ln</t>
  </si>
  <si>
    <t>Bank of America NA</t>
  </si>
  <si>
    <t>Barrett John Frederick II et ux</t>
  </si>
  <si>
    <t>RH</t>
  </si>
  <si>
    <t>G7H</t>
  </si>
  <si>
    <t>275 Boyce Dr</t>
  </si>
  <si>
    <t>Lang Charles B</t>
  </si>
  <si>
    <t xml:space="preserve">Gittings Joseph S et ux </t>
  </si>
  <si>
    <t>P</t>
  </si>
  <si>
    <t>A 2</t>
  </si>
  <si>
    <t>G7D</t>
  </si>
  <si>
    <t>8 Corinthian Way</t>
  </si>
  <si>
    <t>Howell Christopher T</t>
  </si>
  <si>
    <t xml:space="preserve">Mayhew Latasha </t>
  </si>
  <si>
    <t>N26G</t>
  </si>
  <si>
    <t>S Chestnut St</t>
  </si>
  <si>
    <t>Skinner Elizabeth M</t>
  </si>
  <si>
    <t xml:space="preserve">Staley Brian S et ux </t>
  </si>
  <si>
    <t>V</t>
  </si>
  <si>
    <t>W42R</t>
  </si>
  <si>
    <t>3715 Marland Hts Rd</t>
  </si>
  <si>
    <t xml:space="preserve">Baker Harold L </t>
  </si>
  <si>
    <t>Downs Linda L</t>
  </si>
  <si>
    <t>W43E</t>
  </si>
  <si>
    <t>218 Emerson Ave</t>
  </si>
  <si>
    <t>Culler-Smith Christine et vir</t>
  </si>
  <si>
    <t>Swain Megan</t>
  </si>
  <si>
    <t>CP</t>
  </si>
  <si>
    <t>W44F</t>
  </si>
  <si>
    <t>3632 Pennsylvania Ave</t>
  </si>
  <si>
    <t>Secretary of Housing and Urban Dev</t>
  </si>
  <si>
    <t xml:space="preserve">Molyneaux Regis James </t>
  </si>
  <si>
    <t>3621 Marlamont Way</t>
  </si>
  <si>
    <t xml:space="preserve">Roach Mary Karlene </t>
  </si>
  <si>
    <t>Dulaney Aidan S</t>
  </si>
  <si>
    <t>W42P</t>
  </si>
  <si>
    <t>1214 Hanlin Way</t>
  </si>
  <si>
    <t>Goffoli Tanya A</t>
  </si>
  <si>
    <t>Goysovich Andrew J</t>
  </si>
  <si>
    <t>A 1</t>
  </si>
  <si>
    <t>W42L</t>
  </si>
  <si>
    <t>3461 Riverview Dr</t>
  </si>
  <si>
    <t xml:space="preserve">Rosnick Robert S et ux </t>
  </si>
  <si>
    <t xml:space="preserve">Stewart Eric D et ux </t>
  </si>
  <si>
    <t>W44A</t>
  </si>
  <si>
    <t>159 Forest Rd</t>
  </si>
  <si>
    <t xml:space="preserve">Dulaney Carol </t>
  </si>
  <si>
    <t xml:space="preserve">Jacobelli Terry Allen </t>
  </si>
  <si>
    <t>W42S</t>
  </si>
  <si>
    <t>3423-3425 Orchard St</t>
  </si>
  <si>
    <t>Carpenter Keith E et ux</t>
  </si>
  <si>
    <t>Kelly Chris</t>
  </si>
  <si>
    <t>FR</t>
  </si>
  <si>
    <t>PF</t>
  </si>
  <si>
    <t>W43R</t>
  </si>
  <si>
    <t>156 Hindman Ln</t>
  </si>
  <si>
    <t xml:space="preserve">Swiger Susie J </t>
  </si>
  <si>
    <t>Nationstar Mortgage LLC</t>
  </si>
  <si>
    <t>3617 Brigthway St</t>
  </si>
  <si>
    <t>Persina Christie</t>
  </si>
  <si>
    <t>Huval Kristin</t>
  </si>
  <si>
    <t>W39C</t>
  </si>
  <si>
    <t>103 Greentree Ln</t>
  </si>
  <si>
    <t xml:space="preserve">Groves Helen </t>
  </si>
  <si>
    <t xml:space="preserve">Majoris Michael Anthony et ux </t>
  </si>
  <si>
    <t>101 Starvaggi Dr</t>
  </si>
  <si>
    <t>Starvaggi Industries Inc</t>
  </si>
  <si>
    <t>Dulaney Phillip W</t>
  </si>
  <si>
    <t>3625 West St</t>
  </si>
  <si>
    <t>Seneca Trustees Inc</t>
  </si>
  <si>
    <t>Wells Fargo Bank 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</si>
</sst>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F1">
      <selection activeCell="U7" sqref="U7"/>
    </sheetView>
  </sheetViews>
  <sheetFormatPr defaultColWidth="9.140625" defaultRowHeight="12.75"/>
  <cols>
    <col min="1" max="1" width="4.57421875" style="6" customWidth="1"/>
    <col min="2" max="2" width="5.28125" style="7" customWidth="1"/>
    <col min="3" max="3" width="6.8515625" style="7" customWidth="1"/>
    <col min="4" max="4" width="17.00390625" style="7" customWidth="1"/>
    <col min="5" max="5" width="26.28125" style="5" customWidth="1"/>
    <col min="6" max="6" width="5.140625" style="6" customWidth="1"/>
    <col min="7" max="7" width="3.8515625" style="6" customWidth="1"/>
    <col min="8" max="8" width="5.00390625" style="6" customWidth="1"/>
    <col min="9" max="9" width="5.8515625" style="6" customWidth="1"/>
    <col min="10" max="10" width="4.421875" style="6" customWidth="1"/>
    <col min="11" max="11" width="4.140625" style="6" customWidth="1"/>
    <col min="12" max="12" width="3.00390625" style="6" customWidth="1"/>
    <col min="13" max="13" width="3.28125" style="6" customWidth="1"/>
    <col min="14" max="14" width="5.57421875" style="6" customWidth="1"/>
    <col min="15" max="16" width="5.140625" style="6" customWidth="1"/>
    <col min="17" max="17" width="12.140625" style="6" customWidth="1"/>
    <col min="18" max="18" width="3.28125" style="6" customWidth="1"/>
    <col min="19" max="19" width="5.57421875" style="6" customWidth="1"/>
    <col min="20" max="20" width="11.00390625" style="6" customWidth="1"/>
    <col min="21" max="21" width="8.421875" style="6" customWidth="1"/>
    <col min="22" max="22" width="9.7109375" style="6" customWidth="1"/>
    <col min="23" max="23" width="7.00390625" style="6" customWidth="1"/>
    <col min="24" max="24" width="4.8515625" style="6" customWidth="1"/>
    <col min="25" max="25" width="7.140625" style="6" customWidth="1"/>
    <col min="26" max="26" width="10.8515625" style="9" customWidth="1"/>
    <col min="27" max="27" width="7.710937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60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1998</v>
      </c>
      <c r="J2" s="6">
        <v>6</v>
      </c>
      <c r="K2" s="6">
        <v>3</v>
      </c>
      <c r="L2" s="6">
        <v>2</v>
      </c>
      <c r="M2" s="6">
        <v>0</v>
      </c>
      <c r="N2" s="6" t="s">
        <v>35</v>
      </c>
      <c r="O2" s="6" t="s">
        <v>36</v>
      </c>
      <c r="P2" s="6" t="s">
        <v>35</v>
      </c>
      <c r="Q2" s="6">
        <v>0</v>
      </c>
      <c r="R2" s="6" t="s">
        <v>36</v>
      </c>
      <c r="S2" s="6" t="s">
        <v>35</v>
      </c>
      <c r="T2" s="6">
        <v>1836</v>
      </c>
      <c r="V2" s="6">
        <v>100</v>
      </c>
      <c r="W2" s="6">
        <v>183</v>
      </c>
      <c r="X2" s="6" t="s">
        <v>37</v>
      </c>
      <c r="Y2" s="6">
        <v>1</v>
      </c>
      <c r="Z2" s="9">
        <v>59900</v>
      </c>
      <c r="AA2" s="8">
        <v>42752</v>
      </c>
      <c r="AB2" s="9">
        <f>AVERAGE(Z2/T2)</f>
        <v>32.62527233115468</v>
      </c>
    </row>
    <row r="3" spans="3:23" ht="12.75">
      <c r="C3" s="7">
        <v>61</v>
      </c>
      <c r="D3" s="7" t="s">
        <v>30</v>
      </c>
      <c r="E3" s="5" t="s">
        <v>32</v>
      </c>
      <c r="V3" s="6">
        <v>100</v>
      </c>
      <c r="W3" s="6">
        <v>183</v>
      </c>
    </row>
    <row r="4" spans="1:28" ht="12.75">
      <c r="A4" s="6">
        <v>2</v>
      </c>
      <c r="B4" s="7" t="s">
        <v>38</v>
      </c>
      <c r="C4" s="7">
        <v>16</v>
      </c>
      <c r="D4" s="7" t="s">
        <v>39</v>
      </c>
      <c r="E4" s="5" t="s">
        <v>41</v>
      </c>
      <c r="F4" s="6">
        <v>2</v>
      </c>
      <c r="G4" s="6" t="s">
        <v>10</v>
      </c>
      <c r="H4" s="6" t="s">
        <v>43</v>
      </c>
      <c r="I4" s="6">
        <v>1922</v>
      </c>
      <c r="J4" s="6">
        <v>1</v>
      </c>
      <c r="K4" s="6">
        <v>5</v>
      </c>
      <c r="L4" s="6">
        <v>2</v>
      </c>
      <c r="M4" s="6">
        <v>2</v>
      </c>
      <c r="N4" s="6" t="s">
        <v>17</v>
      </c>
      <c r="O4" s="6" t="s">
        <v>35</v>
      </c>
      <c r="P4" s="6" t="s">
        <v>44</v>
      </c>
      <c r="Q4" s="6">
        <v>0</v>
      </c>
      <c r="R4" s="6" t="s">
        <v>35</v>
      </c>
      <c r="S4" s="6" t="s">
        <v>45</v>
      </c>
      <c r="T4" s="6">
        <v>3494</v>
      </c>
      <c r="V4" s="6">
        <v>240</v>
      </c>
      <c r="W4" s="6">
        <v>127</v>
      </c>
      <c r="X4" s="6" t="s">
        <v>37</v>
      </c>
      <c r="Y4" s="6">
        <v>1</v>
      </c>
      <c r="Z4" s="9">
        <v>100000</v>
      </c>
      <c r="AA4" s="8">
        <v>42752</v>
      </c>
      <c r="AB4" s="9">
        <f>AVERAGE(Z4/T4)</f>
        <v>28.620492272467086</v>
      </c>
    </row>
    <row r="5" spans="4:5" ht="12.75">
      <c r="D5" s="7" t="s">
        <v>40</v>
      </c>
      <c r="E5" s="5" t="s">
        <v>42</v>
      </c>
    </row>
    <row r="6" spans="1:28" ht="12.75">
      <c r="A6" s="6">
        <v>3</v>
      </c>
      <c r="B6" s="7" t="s">
        <v>46</v>
      </c>
      <c r="C6" s="7">
        <v>162</v>
      </c>
      <c r="D6" s="7" t="s">
        <v>47</v>
      </c>
      <c r="E6" s="5" t="s">
        <v>49</v>
      </c>
      <c r="F6" s="6">
        <v>2</v>
      </c>
      <c r="G6" s="6" t="s">
        <v>10</v>
      </c>
      <c r="H6" s="6" t="s">
        <v>43</v>
      </c>
      <c r="I6" s="6">
        <v>1880</v>
      </c>
      <c r="J6" s="6">
        <v>8</v>
      </c>
      <c r="K6" s="6">
        <v>3</v>
      </c>
      <c r="L6" s="6">
        <v>2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35</v>
      </c>
      <c r="T6" s="6">
        <v>2342</v>
      </c>
      <c r="U6" s="6">
        <v>1</v>
      </c>
      <c r="X6" s="6" t="s">
        <v>37</v>
      </c>
      <c r="Y6" s="6">
        <v>1</v>
      </c>
      <c r="Z6" s="9">
        <v>120000</v>
      </c>
      <c r="AA6" s="8">
        <v>42752</v>
      </c>
      <c r="AB6" s="9">
        <f>AVERAGE(Z6/T6)</f>
        <v>51.23825789923143</v>
      </c>
    </row>
    <row r="7" spans="3:21" ht="12.75">
      <c r="C7" s="7">
        <v>161</v>
      </c>
      <c r="D7" s="7" t="s">
        <v>48</v>
      </c>
      <c r="E7" s="5" t="s">
        <v>50</v>
      </c>
      <c r="U7" s="6">
        <v>1.5</v>
      </c>
    </row>
    <row r="8" spans="1:28" ht="12.75">
      <c r="A8" s="6">
        <v>3</v>
      </c>
      <c r="B8" s="7" t="s">
        <v>51</v>
      </c>
      <c r="C8" s="7">
        <v>46.1</v>
      </c>
      <c r="D8" s="7" t="s">
        <v>52</v>
      </c>
      <c r="E8" s="5" t="s">
        <v>53</v>
      </c>
      <c r="F8" s="6">
        <v>1</v>
      </c>
      <c r="G8" s="6" t="s">
        <v>33</v>
      </c>
      <c r="H8" s="6" t="s">
        <v>34</v>
      </c>
      <c r="I8" s="6">
        <v>2004</v>
      </c>
      <c r="J8" s="6">
        <v>7</v>
      </c>
      <c r="K8" s="6">
        <v>3</v>
      </c>
      <c r="L8" s="6">
        <v>2</v>
      </c>
      <c r="M8" s="6">
        <v>0</v>
      </c>
      <c r="N8" s="6" t="s">
        <v>17</v>
      </c>
      <c r="O8" s="6" t="s">
        <v>36</v>
      </c>
      <c r="P8" s="6" t="s">
        <v>35</v>
      </c>
      <c r="Q8" s="6">
        <v>0</v>
      </c>
      <c r="R8" s="6" t="s">
        <v>35</v>
      </c>
      <c r="S8" s="6" t="s">
        <v>55</v>
      </c>
      <c r="T8" s="6">
        <v>2108</v>
      </c>
      <c r="U8" s="6">
        <v>2.28</v>
      </c>
      <c r="X8" s="6" t="s">
        <v>37</v>
      </c>
      <c r="Y8" s="6">
        <v>1</v>
      </c>
      <c r="Z8" s="9">
        <v>110000</v>
      </c>
      <c r="AA8" s="8">
        <v>42752</v>
      </c>
      <c r="AB8" s="9">
        <f>AVERAGE(Z8/T8)</f>
        <v>52.182163187855785</v>
      </c>
    </row>
    <row r="9" spans="4:5" ht="12.75">
      <c r="D9" s="7" t="s">
        <v>48</v>
      </c>
      <c r="E9" s="5" t="s">
        <v>54</v>
      </c>
    </row>
    <row r="10" spans="1:27" ht="12.75">
      <c r="A10" s="6">
        <v>3</v>
      </c>
      <c r="B10" s="7" t="s">
        <v>56</v>
      </c>
      <c r="C10" s="7" t="s">
        <v>60</v>
      </c>
      <c r="D10" s="7" t="s">
        <v>57</v>
      </c>
      <c r="E10" s="5" t="s">
        <v>58</v>
      </c>
      <c r="X10" s="6" t="s">
        <v>23</v>
      </c>
      <c r="Z10" s="9">
        <v>125000</v>
      </c>
      <c r="AA10" s="8">
        <v>42752</v>
      </c>
    </row>
    <row r="11" spans="3:25" ht="12.75">
      <c r="C11" s="7">
        <v>41</v>
      </c>
      <c r="D11" s="7" t="s">
        <v>48</v>
      </c>
      <c r="E11" s="5" t="s">
        <v>59</v>
      </c>
      <c r="F11" s="6">
        <v>1</v>
      </c>
      <c r="G11" s="6" t="s">
        <v>10</v>
      </c>
      <c r="H11" s="6" t="s">
        <v>61</v>
      </c>
      <c r="I11" s="6">
        <v>1973</v>
      </c>
      <c r="J11" s="6">
        <v>7</v>
      </c>
      <c r="K11" s="6">
        <v>3</v>
      </c>
      <c r="L11" s="6">
        <v>2</v>
      </c>
      <c r="M11" s="6">
        <v>0</v>
      </c>
      <c r="N11" s="6" t="s">
        <v>17</v>
      </c>
      <c r="O11" s="6" t="s">
        <v>35</v>
      </c>
      <c r="P11" s="6" t="s">
        <v>35</v>
      </c>
      <c r="Q11" s="6">
        <v>672</v>
      </c>
      <c r="R11" s="6" t="s">
        <v>35</v>
      </c>
      <c r="S11" s="6" t="s">
        <v>62</v>
      </c>
      <c r="T11" s="6">
        <v>1848</v>
      </c>
      <c r="U11" s="6">
        <v>0.57</v>
      </c>
      <c r="X11" s="6" t="s">
        <v>37</v>
      </c>
      <c r="Y11" s="6">
        <v>1</v>
      </c>
    </row>
    <row r="12" spans="1:28" ht="12.75">
      <c r="A12" s="6">
        <v>4</v>
      </c>
      <c r="B12" s="7" t="s">
        <v>63</v>
      </c>
      <c r="C12" s="7">
        <v>207</v>
      </c>
      <c r="D12" s="7" t="s">
        <v>64</v>
      </c>
      <c r="E12" s="5" t="s">
        <v>65</v>
      </c>
      <c r="F12" s="6">
        <v>1</v>
      </c>
      <c r="G12" s="6" t="s">
        <v>33</v>
      </c>
      <c r="H12" s="6" t="s">
        <v>67</v>
      </c>
      <c r="I12" s="6">
        <v>1993</v>
      </c>
      <c r="J12" s="6">
        <v>7</v>
      </c>
      <c r="K12" s="6">
        <v>3</v>
      </c>
      <c r="L12" s="6">
        <v>2</v>
      </c>
      <c r="M12" s="6">
        <v>0</v>
      </c>
      <c r="N12" s="6" t="s">
        <v>17</v>
      </c>
      <c r="O12" s="6" t="s">
        <v>35</v>
      </c>
      <c r="P12" s="6" t="s">
        <v>35</v>
      </c>
      <c r="Q12" s="6">
        <v>0</v>
      </c>
      <c r="R12" s="6" t="s">
        <v>36</v>
      </c>
      <c r="S12" s="6" t="s">
        <v>62</v>
      </c>
      <c r="T12" s="6">
        <v>1809</v>
      </c>
      <c r="U12" s="6">
        <v>3.51</v>
      </c>
      <c r="X12" s="6" t="s">
        <v>37</v>
      </c>
      <c r="Y12" s="6">
        <v>1</v>
      </c>
      <c r="Z12" s="9">
        <v>12500</v>
      </c>
      <c r="AA12" s="8">
        <v>42752</v>
      </c>
      <c r="AB12" s="9">
        <f>AVERAGE(Z12/T12)</f>
        <v>6.909894969596462</v>
      </c>
    </row>
    <row r="13" spans="4:5" ht="12.75">
      <c r="D13" s="7" t="s">
        <v>40</v>
      </c>
      <c r="E13" s="5" t="s">
        <v>66</v>
      </c>
    </row>
    <row r="14" spans="1:28" ht="12.75">
      <c r="A14" s="6">
        <v>4</v>
      </c>
      <c r="B14" s="7" t="s">
        <v>68</v>
      </c>
      <c r="C14" s="7">
        <v>3</v>
      </c>
      <c r="D14" s="7" t="s">
        <v>69</v>
      </c>
      <c r="E14" s="5" t="s">
        <v>70</v>
      </c>
      <c r="F14" s="6">
        <v>1</v>
      </c>
      <c r="G14" s="6" t="s">
        <v>10</v>
      </c>
      <c r="H14" s="6" t="s">
        <v>67</v>
      </c>
      <c r="I14" s="6">
        <v>1976</v>
      </c>
      <c r="J14" s="6">
        <v>7</v>
      </c>
      <c r="K14" s="6">
        <v>3</v>
      </c>
      <c r="L14" s="6">
        <v>2</v>
      </c>
      <c r="M14" s="6">
        <v>1</v>
      </c>
      <c r="N14" s="6" t="s">
        <v>72</v>
      </c>
      <c r="O14" s="6" t="s">
        <v>36</v>
      </c>
      <c r="P14" s="6" t="s">
        <v>35</v>
      </c>
      <c r="Q14" s="6">
        <v>0</v>
      </c>
      <c r="R14" s="6" t="s">
        <v>36</v>
      </c>
      <c r="S14" s="6" t="s">
        <v>73</v>
      </c>
      <c r="T14" s="6">
        <v>2247</v>
      </c>
      <c r="U14" s="6">
        <v>1.18</v>
      </c>
      <c r="X14" s="6" t="s">
        <v>37</v>
      </c>
      <c r="Y14" s="6">
        <v>1</v>
      </c>
      <c r="Z14" s="9">
        <v>270000</v>
      </c>
      <c r="AA14" s="8">
        <v>42752</v>
      </c>
      <c r="AB14" s="9">
        <f>AVERAGE(Z14/T14)</f>
        <v>120.16021361815754</v>
      </c>
    </row>
    <row r="15" spans="4:5" ht="12.75">
      <c r="D15" s="7" t="s">
        <v>40</v>
      </c>
      <c r="E15" s="5" t="s">
        <v>71</v>
      </c>
    </row>
    <row r="16" spans="1:28" ht="12.75">
      <c r="A16" s="6">
        <v>4</v>
      </c>
      <c r="B16" s="7" t="s">
        <v>74</v>
      </c>
      <c r="C16" s="7">
        <v>23</v>
      </c>
      <c r="D16" s="7" t="s">
        <v>75</v>
      </c>
      <c r="E16" s="5" t="s">
        <v>76</v>
      </c>
      <c r="F16" s="6">
        <v>2</v>
      </c>
      <c r="G16" s="6" t="s">
        <v>33</v>
      </c>
      <c r="H16" s="6" t="s">
        <v>43</v>
      </c>
      <c r="I16" s="6">
        <v>1920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45</v>
      </c>
      <c r="T16" s="6">
        <v>1320</v>
      </c>
      <c r="V16" s="6">
        <v>74</v>
      </c>
      <c r="W16" s="6">
        <v>103</v>
      </c>
      <c r="X16" s="6" t="s">
        <v>37</v>
      </c>
      <c r="Y16" s="6">
        <v>1</v>
      </c>
      <c r="Z16" s="9">
        <v>84500</v>
      </c>
      <c r="AA16" s="8">
        <v>42752</v>
      </c>
      <c r="AB16" s="9">
        <f>AVERAGE(Z16/T16)</f>
        <v>64.01515151515152</v>
      </c>
    </row>
    <row r="17" spans="4:5" ht="12.75">
      <c r="D17" s="7" t="s">
        <v>40</v>
      </c>
      <c r="E17" s="5" t="s">
        <v>77</v>
      </c>
    </row>
    <row r="18" spans="1:27" ht="12.75">
      <c r="A18" s="6">
        <v>5</v>
      </c>
      <c r="B18" s="7" t="s">
        <v>78</v>
      </c>
      <c r="C18" s="7">
        <v>18</v>
      </c>
      <c r="D18" s="7" t="s">
        <v>79</v>
      </c>
      <c r="E18" s="5" t="s">
        <v>80</v>
      </c>
      <c r="V18" s="6">
        <v>60</v>
      </c>
      <c r="W18" s="6">
        <v>100</v>
      </c>
      <c r="X18" s="6" t="s">
        <v>37</v>
      </c>
      <c r="Y18" s="6" t="s">
        <v>82</v>
      </c>
      <c r="Z18" s="9">
        <v>2000</v>
      </c>
      <c r="AA18" s="8">
        <v>42752</v>
      </c>
    </row>
    <row r="19" spans="4:5" ht="12.75">
      <c r="D19" s="7" t="s">
        <v>48</v>
      </c>
      <c r="E19" s="5" t="s">
        <v>81</v>
      </c>
    </row>
    <row r="20" spans="1:28" ht="12.75">
      <c r="A20" s="6">
        <v>6</v>
      </c>
      <c r="B20" s="7" t="s">
        <v>83</v>
      </c>
      <c r="C20" s="7">
        <v>18</v>
      </c>
      <c r="D20" s="7" t="s">
        <v>84</v>
      </c>
      <c r="E20" s="5" t="s">
        <v>85</v>
      </c>
      <c r="F20" s="6">
        <v>1</v>
      </c>
      <c r="G20" s="6" t="s">
        <v>10</v>
      </c>
      <c r="H20" s="6" t="s">
        <v>43</v>
      </c>
      <c r="I20" s="6">
        <v>1958</v>
      </c>
      <c r="J20" s="6">
        <v>5</v>
      </c>
      <c r="K20" s="6">
        <v>2</v>
      </c>
      <c r="L20" s="6">
        <v>2</v>
      </c>
      <c r="M20" s="6">
        <v>0</v>
      </c>
      <c r="N20" s="6" t="s">
        <v>17</v>
      </c>
      <c r="O20" s="6" t="s">
        <v>36</v>
      </c>
      <c r="P20" s="6" t="s">
        <v>35</v>
      </c>
      <c r="Q20" s="6">
        <v>180</v>
      </c>
      <c r="R20" s="6" t="s">
        <v>35</v>
      </c>
      <c r="S20" s="6" t="s">
        <v>73</v>
      </c>
      <c r="T20" s="6">
        <v>1296</v>
      </c>
      <c r="V20" s="6">
        <v>50</v>
      </c>
      <c r="W20" s="6">
        <v>114</v>
      </c>
      <c r="X20" s="6" t="s">
        <v>37</v>
      </c>
      <c r="Y20" s="6">
        <v>1</v>
      </c>
      <c r="Z20" s="9">
        <v>112000</v>
      </c>
      <c r="AA20" s="8">
        <v>42752</v>
      </c>
      <c r="AB20" s="9">
        <f>AVERAGE(Z20/T20)</f>
        <v>86.41975308641975</v>
      </c>
    </row>
    <row r="21" spans="4:5" ht="12.75">
      <c r="D21" s="7" t="s">
        <v>30</v>
      </c>
      <c r="E21" s="5" t="s">
        <v>86</v>
      </c>
    </row>
    <row r="22" spans="1:28" ht="12.75">
      <c r="A22" s="6">
        <v>6</v>
      </c>
      <c r="B22" s="7" t="s">
        <v>87</v>
      </c>
      <c r="C22" s="7">
        <v>130</v>
      </c>
      <c r="D22" s="7" t="s">
        <v>88</v>
      </c>
      <c r="E22" s="5" t="s">
        <v>89</v>
      </c>
      <c r="F22" s="6">
        <v>1</v>
      </c>
      <c r="G22" s="6" t="s">
        <v>10</v>
      </c>
      <c r="H22" s="6" t="s">
        <v>91</v>
      </c>
      <c r="I22" s="6">
        <v>1951</v>
      </c>
      <c r="J22" s="6">
        <v>6</v>
      </c>
      <c r="K22" s="6">
        <v>3</v>
      </c>
      <c r="L22" s="6">
        <v>1</v>
      </c>
      <c r="M22" s="6">
        <v>1</v>
      </c>
      <c r="N22" s="6" t="s">
        <v>17</v>
      </c>
      <c r="O22" s="6" t="s">
        <v>36</v>
      </c>
      <c r="P22" s="6" t="s">
        <v>44</v>
      </c>
      <c r="Q22" s="6">
        <v>0</v>
      </c>
      <c r="R22" s="6" t="s">
        <v>35</v>
      </c>
      <c r="S22" s="6" t="s">
        <v>45</v>
      </c>
      <c r="T22" s="6">
        <v>1159</v>
      </c>
      <c r="V22" s="6">
        <v>60</v>
      </c>
      <c r="W22" s="6">
        <v>110</v>
      </c>
      <c r="X22" s="6" t="s">
        <v>37</v>
      </c>
      <c r="Y22" s="6">
        <v>1</v>
      </c>
      <c r="Z22" s="9">
        <v>88000</v>
      </c>
      <c r="AA22" s="8">
        <v>42752</v>
      </c>
      <c r="AB22" s="9">
        <f>AVERAGE(Z22/T22)</f>
        <v>75.92752372735116</v>
      </c>
    </row>
    <row r="23" spans="4:5" ht="12.75">
      <c r="D23" s="7" t="s">
        <v>30</v>
      </c>
      <c r="E23" s="5" t="s">
        <v>90</v>
      </c>
    </row>
    <row r="24" spans="1:28" ht="12.75">
      <c r="A24" s="6">
        <v>6</v>
      </c>
      <c r="B24" s="7" t="s">
        <v>92</v>
      </c>
      <c r="C24" s="7">
        <v>17</v>
      </c>
      <c r="D24" s="7" t="s">
        <v>93</v>
      </c>
      <c r="E24" s="5" t="s">
        <v>94</v>
      </c>
      <c r="F24" s="6">
        <v>1</v>
      </c>
      <c r="G24" s="6" t="s">
        <v>10</v>
      </c>
      <c r="H24" s="6" t="s">
        <v>43</v>
      </c>
      <c r="I24" s="6">
        <v>1951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35</v>
      </c>
      <c r="Q24" s="6">
        <v>525</v>
      </c>
      <c r="R24" s="6" t="s">
        <v>35</v>
      </c>
      <c r="S24" s="6" t="s">
        <v>62</v>
      </c>
      <c r="T24" s="6">
        <v>1631</v>
      </c>
      <c r="V24" s="6">
        <v>50</v>
      </c>
      <c r="W24" s="6">
        <v>140</v>
      </c>
      <c r="X24" s="6" t="s">
        <v>37</v>
      </c>
      <c r="Y24" s="6">
        <v>1</v>
      </c>
      <c r="Z24" s="9">
        <v>45000</v>
      </c>
      <c r="AA24" s="8">
        <v>42752</v>
      </c>
      <c r="AB24" s="9">
        <f>AVERAGE(Z24/T24)</f>
        <v>27.590435315757205</v>
      </c>
    </row>
    <row r="25" spans="4:5" ht="12.75">
      <c r="D25" s="7" t="s">
        <v>30</v>
      </c>
      <c r="E25" s="5" t="s">
        <v>95</v>
      </c>
    </row>
    <row r="26" spans="1:28" ht="12.75">
      <c r="A26" s="6">
        <v>6</v>
      </c>
      <c r="B26" s="7" t="s">
        <v>83</v>
      </c>
      <c r="C26" s="7">
        <v>98</v>
      </c>
      <c r="D26" s="7" t="s">
        <v>96</v>
      </c>
      <c r="E26" s="5" t="s">
        <v>97</v>
      </c>
      <c r="F26" s="6">
        <v>1</v>
      </c>
      <c r="G26" s="6" t="s">
        <v>33</v>
      </c>
      <c r="H26" s="6" t="s">
        <v>43</v>
      </c>
      <c r="I26" s="6">
        <v>1941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44</v>
      </c>
      <c r="Q26" s="6">
        <v>0</v>
      </c>
      <c r="R26" s="6" t="s">
        <v>35</v>
      </c>
      <c r="S26" s="6" t="s">
        <v>62</v>
      </c>
      <c r="T26" s="6">
        <v>1237</v>
      </c>
      <c r="V26" s="6">
        <v>50</v>
      </c>
      <c r="W26" s="6">
        <v>119</v>
      </c>
      <c r="X26" s="6" t="s">
        <v>37</v>
      </c>
      <c r="Y26" s="6">
        <v>1</v>
      </c>
      <c r="Z26" s="9">
        <v>23000</v>
      </c>
      <c r="AA26" s="8">
        <v>42752</v>
      </c>
      <c r="AB26" s="9">
        <f>AVERAGE(Z26/T26)</f>
        <v>18.593371059013744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99</v>
      </c>
      <c r="C28" s="7">
        <v>18</v>
      </c>
      <c r="D28" s="7" t="s">
        <v>100</v>
      </c>
      <c r="E28" s="5" t="s">
        <v>101</v>
      </c>
      <c r="F28" s="6">
        <v>2</v>
      </c>
      <c r="G28" s="6" t="s">
        <v>33</v>
      </c>
      <c r="H28" s="6" t="s">
        <v>43</v>
      </c>
      <c r="I28" s="6">
        <v>1940</v>
      </c>
      <c r="J28" s="6">
        <v>7</v>
      </c>
      <c r="K28" s="6">
        <v>3</v>
      </c>
      <c r="L28" s="6">
        <v>1</v>
      </c>
      <c r="M28" s="6">
        <v>0</v>
      </c>
      <c r="N28" s="6" t="s">
        <v>17</v>
      </c>
      <c r="O28" s="6" t="s">
        <v>36</v>
      </c>
      <c r="P28" s="6" t="s">
        <v>35</v>
      </c>
      <c r="Q28" s="6">
        <v>0</v>
      </c>
      <c r="R28" s="6" t="s">
        <v>35</v>
      </c>
      <c r="S28" s="6" t="s">
        <v>103</v>
      </c>
      <c r="T28" s="6">
        <v>1392</v>
      </c>
      <c r="V28" s="6">
        <v>50</v>
      </c>
      <c r="W28" s="6">
        <v>120</v>
      </c>
      <c r="X28" s="6" t="s">
        <v>37</v>
      </c>
      <c r="Y28" s="6">
        <v>1</v>
      </c>
      <c r="Z28" s="9">
        <v>104000</v>
      </c>
      <c r="AA28" s="8">
        <v>42752</v>
      </c>
      <c r="AB28" s="9">
        <f>AVERAGE(Z28/T28)</f>
        <v>74.71264367816092</v>
      </c>
    </row>
    <row r="29" spans="4:5" ht="12.75">
      <c r="D29" s="7" t="s">
        <v>30</v>
      </c>
      <c r="E29" s="5" t="s">
        <v>102</v>
      </c>
    </row>
    <row r="30" spans="1:28" ht="12.75">
      <c r="A30" s="6">
        <v>6</v>
      </c>
      <c r="B30" s="7" t="s">
        <v>104</v>
      </c>
      <c r="C30" s="7">
        <v>44</v>
      </c>
      <c r="D30" s="7" t="s">
        <v>105</v>
      </c>
      <c r="E30" s="5" t="s">
        <v>106</v>
      </c>
      <c r="F30" s="6">
        <v>1</v>
      </c>
      <c r="G30" s="6" t="s">
        <v>10</v>
      </c>
      <c r="H30" s="6" t="s">
        <v>34</v>
      </c>
      <c r="I30" s="6">
        <v>1930</v>
      </c>
      <c r="J30" s="6">
        <v>8</v>
      </c>
      <c r="K30" s="6">
        <v>4</v>
      </c>
      <c r="L30" s="6">
        <v>3</v>
      </c>
      <c r="M30" s="6">
        <v>1</v>
      </c>
      <c r="N30" s="6" t="s">
        <v>17</v>
      </c>
      <c r="O30" s="6" t="s">
        <v>36</v>
      </c>
      <c r="P30" s="6" t="s">
        <v>44</v>
      </c>
      <c r="Q30" s="6">
        <v>476</v>
      </c>
      <c r="R30" s="6" t="s">
        <v>35</v>
      </c>
      <c r="S30" s="6" t="s">
        <v>45</v>
      </c>
      <c r="T30" s="6">
        <v>3681</v>
      </c>
      <c r="V30" s="6">
        <v>100</v>
      </c>
      <c r="W30" s="6">
        <v>120</v>
      </c>
      <c r="X30" s="6" t="s">
        <v>37</v>
      </c>
      <c r="Y30" s="6">
        <v>1</v>
      </c>
      <c r="Z30" s="9">
        <v>345000</v>
      </c>
      <c r="AA30" s="8">
        <v>42752</v>
      </c>
      <c r="AB30" s="9">
        <f>AVERAGE(Z30/T30)</f>
        <v>93.72453137734311</v>
      </c>
    </row>
    <row r="31" spans="4:5" ht="12.75">
      <c r="D31" s="7" t="s">
        <v>30</v>
      </c>
      <c r="E31" s="5" t="s">
        <v>107</v>
      </c>
    </row>
    <row r="32" spans="1:28" ht="12.75">
      <c r="A32" s="6">
        <v>6</v>
      </c>
      <c r="B32" s="7" t="s">
        <v>108</v>
      </c>
      <c r="C32" s="7">
        <v>211</v>
      </c>
      <c r="D32" s="7" t="s">
        <v>109</v>
      </c>
      <c r="E32" s="5" t="s">
        <v>110</v>
      </c>
      <c r="F32" s="6">
        <v>1</v>
      </c>
      <c r="G32" s="6" t="s">
        <v>10</v>
      </c>
      <c r="H32" s="6" t="s">
        <v>67</v>
      </c>
      <c r="I32" s="6">
        <v>1964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36</v>
      </c>
      <c r="P32" s="6" t="s">
        <v>35</v>
      </c>
      <c r="Q32" s="6">
        <v>700</v>
      </c>
      <c r="R32" s="6" t="s">
        <v>36</v>
      </c>
      <c r="S32" s="6" t="s">
        <v>55</v>
      </c>
      <c r="T32" s="6">
        <v>2298</v>
      </c>
      <c r="V32" s="6">
        <v>78</v>
      </c>
      <c r="W32" s="6">
        <v>188</v>
      </c>
      <c r="X32" s="6" t="s">
        <v>37</v>
      </c>
      <c r="Y32" s="6">
        <v>1</v>
      </c>
      <c r="Z32" s="9">
        <v>175000</v>
      </c>
      <c r="AA32" s="8">
        <v>42752</v>
      </c>
      <c r="AB32" s="9">
        <f>AVERAGE(Z32/T32)</f>
        <v>76.15317667536989</v>
      </c>
    </row>
    <row r="33" spans="4:5" ht="12.75">
      <c r="D33" s="7" t="s">
        <v>30</v>
      </c>
      <c r="E33" s="5" t="s">
        <v>111</v>
      </c>
    </row>
    <row r="34" spans="1:28" ht="12.75">
      <c r="A34" s="6">
        <v>6</v>
      </c>
      <c r="B34" s="7" t="s">
        <v>112</v>
      </c>
      <c r="C34" s="7">
        <v>93</v>
      </c>
      <c r="D34" s="7" t="s">
        <v>113</v>
      </c>
      <c r="E34" s="5" t="s">
        <v>114</v>
      </c>
      <c r="F34" s="6">
        <v>2</v>
      </c>
      <c r="G34" s="6" t="s">
        <v>116</v>
      </c>
      <c r="H34" s="6" t="s">
        <v>43</v>
      </c>
      <c r="I34" s="6">
        <v>1926</v>
      </c>
      <c r="J34" s="6">
        <v>12</v>
      </c>
      <c r="K34" s="6">
        <v>6</v>
      </c>
      <c r="L34" s="6">
        <v>2</v>
      </c>
      <c r="M34" s="6">
        <v>0</v>
      </c>
      <c r="N34" s="6" t="s">
        <v>17</v>
      </c>
      <c r="O34" s="6" t="s">
        <v>35</v>
      </c>
      <c r="P34" s="6" t="s">
        <v>117</v>
      </c>
      <c r="Q34" s="6">
        <v>0</v>
      </c>
      <c r="R34" s="6" t="s">
        <v>35</v>
      </c>
      <c r="S34" s="6" t="s">
        <v>45</v>
      </c>
      <c r="T34" s="6">
        <v>2992</v>
      </c>
      <c r="V34" s="6">
        <v>40</v>
      </c>
      <c r="W34" s="6">
        <v>100</v>
      </c>
      <c r="X34" s="6" t="s">
        <v>37</v>
      </c>
      <c r="Y34" s="6">
        <v>1</v>
      </c>
      <c r="Z34" s="9">
        <v>32000</v>
      </c>
      <c r="AA34" s="8">
        <v>42753</v>
      </c>
      <c r="AB34" s="9">
        <f>AVERAGE(Z34/T34)</f>
        <v>10.695187165775401</v>
      </c>
    </row>
    <row r="35" spans="4:5" ht="12.75">
      <c r="D35" s="7" t="s">
        <v>30</v>
      </c>
      <c r="E35" s="5" t="s">
        <v>115</v>
      </c>
    </row>
    <row r="36" spans="1:28" ht="12.75">
      <c r="A36" s="6">
        <v>6</v>
      </c>
      <c r="B36" s="7" t="s">
        <v>118</v>
      </c>
      <c r="C36" s="7">
        <v>65</v>
      </c>
      <c r="D36" s="7" t="s">
        <v>119</v>
      </c>
      <c r="E36" s="5" t="s">
        <v>120</v>
      </c>
      <c r="F36" s="6">
        <v>1</v>
      </c>
      <c r="G36" s="6" t="s">
        <v>10</v>
      </c>
      <c r="H36" s="6" t="s">
        <v>91</v>
      </c>
      <c r="I36" s="6">
        <v>1950</v>
      </c>
      <c r="J36" s="6">
        <v>6</v>
      </c>
      <c r="K36" s="6">
        <v>3</v>
      </c>
      <c r="L36" s="6">
        <v>1</v>
      </c>
      <c r="M36" s="6">
        <v>1</v>
      </c>
      <c r="N36" s="6" t="s">
        <v>17</v>
      </c>
      <c r="O36" s="6" t="s">
        <v>36</v>
      </c>
      <c r="P36" s="6" t="s">
        <v>44</v>
      </c>
      <c r="Q36" s="6">
        <v>140</v>
      </c>
      <c r="R36" s="6" t="s">
        <v>35</v>
      </c>
      <c r="S36" s="6" t="s">
        <v>35</v>
      </c>
      <c r="T36" s="6">
        <v>1116</v>
      </c>
      <c r="V36" s="6">
        <v>113</v>
      </c>
      <c r="W36" s="6">
        <v>102</v>
      </c>
      <c r="X36" s="6" t="s">
        <v>37</v>
      </c>
      <c r="Y36" s="6">
        <v>1</v>
      </c>
      <c r="Z36" s="9">
        <v>63750</v>
      </c>
      <c r="AA36" s="8">
        <v>42752</v>
      </c>
      <c r="AB36" s="9">
        <f>AVERAGE(Z36/T36)</f>
        <v>57.123655913978496</v>
      </c>
    </row>
    <row r="37" spans="4:5" ht="12.75">
      <c r="D37" s="7" t="s">
        <v>30</v>
      </c>
      <c r="E37" s="5" t="s">
        <v>121</v>
      </c>
    </row>
    <row r="38" spans="1:28" ht="12.75">
      <c r="A38" s="6">
        <v>6</v>
      </c>
      <c r="B38" s="7" t="s">
        <v>83</v>
      </c>
      <c r="C38" s="7">
        <v>378</v>
      </c>
      <c r="D38" s="7" t="s">
        <v>122</v>
      </c>
      <c r="E38" s="5" t="s">
        <v>123</v>
      </c>
      <c r="F38" s="6">
        <v>2</v>
      </c>
      <c r="G38" s="6" t="s">
        <v>33</v>
      </c>
      <c r="H38" s="6" t="s">
        <v>43</v>
      </c>
      <c r="I38" s="6">
        <v>1942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36</v>
      </c>
      <c r="P38" s="6" t="s">
        <v>35</v>
      </c>
      <c r="Q38" s="6">
        <v>0</v>
      </c>
      <c r="R38" s="6" t="s">
        <v>36</v>
      </c>
      <c r="S38" s="6" t="s">
        <v>35</v>
      </c>
      <c r="T38" s="6">
        <v>1622</v>
      </c>
      <c r="V38" s="6">
        <v>50</v>
      </c>
      <c r="W38" s="6">
        <v>120</v>
      </c>
      <c r="X38" s="6" t="s">
        <v>37</v>
      </c>
      <c r="Y38" s="6">
        <v>1</v>
      </c>
      <c r="Z38" s="9">
        <v>115000</v>
      </c>
      <c r="AA38" s="8">
        <v>42752</v>
      </c>
      <c r="AB38" s="9">
        <f>AVERAGE(Z38/T38)</f>
        <v>70.90012330456227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125</v>
      </c>
      <c r="C40" s="7">
        <v>55</v>
      </c>
      <c r="D40" s="7" t="s">
        <v>126</v>
      </c>
      <c r="E40" s="5" t="s">
        <v>127</v>
      </c>
      <c r="F40" s="6">
        <v>1</v>
      </c>
      <c r="G40" s="6" t="s">
        <v>33</v>
      </c>
      <c r="H40" s="6" t="s">
        <v>43</v>
      </c>
      <c r="I40" s="6">
        <v>1958</v>
      </c>
      <c r="J40" s="6">
        <v>6</v>
      </c>
      <c r="K40" s="6">
        <v>2</v>
      </c>
      <c r="L40" s="6">
        <v>1</v>
      </c>
      <c r="M40" s="6">
        <v>0</v>
      </c>
      <c r="N40" s="6" t="s">
        <v>35</v>
      </c>
      <c r="O40" s="6" t="s">
        <v>36</v>
      </c>
      <c r="P40" s="6" t="s">
        <v>35</v>
      </c>
      <c r="Q40" s="6">
        <v>0</v>
      </c>
      <c r="R40" s="6" t="s">
        <v>36</v>
      </c>
      <c r="S40" s="6" t="s">
        <v>35</v>
      </c>
      <c r="T40" s="6">
        <v>1440</v>
      </c>
      <c r="V40" s="6">
        <v>60</v>
      </c>
      <c r="W40" s="6">
        <v>120</v>
      </c>
      <c r="X40" s="6" t="s">
        <v>37</v>
      </c>
      <c r="Y40" s="6">
        <v>1</v>
      </c>
      <c r="Z40" s="9">
        <v>50000</v>
      </c>
      <c r="AA40" s="8">
        <v>42752</v>
      </c>
      <c r="AB40" s="9">
        <f>AVERAGE(Z40/T40)</f>
        <v>34.72222222222222</v>
      </c>
    </row>
    <row r="41" spans="4:5" ht="12.75">
      <c r="D41" s="7" t="s">
        <v>30</v>
      </c>
      <c r="E41" s="5" t="s">
        <v>128</v>
      </c>
    </row>
    <row r="42" spans="1:28" ht="12.75">
      <c r="A42" s="6">
        <v>6</v>
      </c>
      <c r="B42" s="7" t="s">
        <v>92</v>
      </c>
      <c r="C42" s="7">
        <v>317</v>
      </c>
      <c r="D42" s="7" t="s">
        <v>129</v>
      </c>
      <c r="E42" s="5" t="s">
        <v>130</v>
      </c>
      <c r="F42" s="6">
        <v>1</v>
      </c>
      <c r="G42" s="6" t="s">
        <v>33</v>
      </c>
      <c r="H42" s="6" t="s">
        <v>43</v>
      </c>
      <c r="I42" s="6">
        <v>1940</v>
      </c>
      <c r="J42" s="6">
        <v>4</v>
      </c>
      <c r="K42" s="6">
        <v>1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62</v>
      </c>
      <c r="T42" s="6">
        <v>624</v>
      </c>
      <c r="V42" s="6">
        <v>63</v>
      </c>
      <c r="W42" s="6">
        <v>115</v>
      </c>
      <c r="X42" s="6" t="s">
        <v>37</v>
      </c>
      <c r="Y42" s="6">
        <v>1</v>
      </c>
      <c r="Z42" s="9">
        <v>6000</v>
      </c>
      <c r="AA42" s="8">
        <v>42752</v>
      </c>
      <c r="AB42" s="9">
        <f>AVERAGE(Z42/T42)</f>
        <v>9.615384615384615</v>
      </c>
    </row>
    <row r="43" spans="3:23" ht="12.75">
      <c r="C43" s="7">
        <v>318</v>
      </c>
      <c r="D43" s="7" t="s">
        <v>30</v>
      </c>
      <c r="E43" s="5" t="s">
        <v>131</v>
      </c>
      <c r="V43" s="6">
        <v>73</v>
      </c>
      <c r="W43" s="6">
        <v>124</v>
      </c>
    </row>
    <row r="44" spans="1:28" ht="12.75">
      <c r="A44" s="6">
        <v>6</v>
      </c>
      <c r="B44" s="7" t="s">
        <v>112</v>
      </c>
      <c r="C44" s="7">
        <v>277</v>
      </c>
      <c r="D44" s="7" t="s">
        <v>132</v>
      </c>
      <c r="E44" s="5" t="s">
        <v>133</v>
      </c>
      <c r="F44" s="6">
        <v>2</v>
      </c>
      <c r="G44" s="6" t="s">
        <v>33</v>
      </c>
      <c r="H44" s="6" t="s">
        <v>43</v>
      </c>
      <c r="I44" s="6">
        <v>1930</v>
      </c>
      <c r="J44" s="6">
        <v>7</v>
      </c>
      <c r="K44" s="6">
        <v>4</v>
      </c>
      <c r="L44" s="6">
        <v>2</v>
      </c>
      <c r="M44" s="6">
        <v>0</v>
      </c>
      <c r="N44" s="6" t="s">
        <v>17</v>
      </c>
      <c r="O44" s="6" t="s">
        <v>36</v>
      </c>
      <c r="P44" s="6" t="s">
        <v>35</v>
      </c>
      <c r="Q44" s="6">
        <v>0</v>
      </c>
      <c r="R44" s="6" t="s">
        <v>35</v>
      </c>
      <c r="S44" s="6" t="s">
        <v>35</v>
      </c>
      <c r="T44" s="6">
        <v>1566</v>
      </c>
      <c r="V44" s="6">
        <v>50</v>
      </c>
      <c r="W44" s="6">
        <v>150</v>
      </c>
      <c r="X44" s="6" t="s">
        <v>37</v>
      </c>
      <c r="Y44" s="6">
        <v>1</v>
      </c>
      <c r="Z44" s="9">
        <v>17250</v>
      </c>
      <c r="AA44" s="8">
        <v>42752</v>
      </c>
      <c r="AB44" s="9">
        <f>AVERAGE(Z44/T44)</f>
        <v>11.015325670498084</v>
      </c>
    </row>
    <row r="45" spans="4:5" ht="12.75">
      <c r="D45" s="7" t="s">
        <v>30</v>
      </c>
      <c r="E45" s="5" t="s">
        <v>134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2017-02-22T17:30:23Z</cp:lastPrinted>
  <dcterms:created xsi:type="dcterms:W3CDTF">2006-04-11T16:02:56Z</dcterms:created>
  <dcterms:modified xsi:type="dcterms:W3CDTF">2017-02-22T17:32:11Z</dcterms:modified>
  <cp:category/>
  <cp:version/>
  <cp:contentType/>
  <cp:contentStatus/>
</cp:coreProperties>
</file>