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<sst xmlns="http://schemas.openxmlformats.org/spreadsheetml/2006/main" count="302" uniqueCount="147">
  <si>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</si>
  <si>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</si>
  <si>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</si>
  <si>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</si>
  <si>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</si>
  <si>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</si>
  <si>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</si>
  <si>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</si>
  <si>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</si>
  <si>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</si>
  <si>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</si>
  <si>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</si>
  <si>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</si>
  <si>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</si>
  <si>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</si>
  <si>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</si>
  <si>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</si>
  <si>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</si>
  <si>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</si>
  <si>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</si>
  <si>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</si>
  <si>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</si>
  <si>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</si>
  <si>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</si>
  <si>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</si>
  <si>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</si>
  <si>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</si>
  <si>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</si>
  <si>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B39</t>
  </si>
  <si>
    <t>Hudson Hill Rd</t>
  </si>
  <si>
    <t>Weirton</t>
  </si>
  <si>
    <t>McMillan Brian Paul</t>
  </si>
  <si>
    <t>Yong Shawn Michael et al</t>
  </si>
  <si>
    <t>R</t>
  </si>
  <si>
    <t>V</t>
  </si>
  <si>
    <t>CH7G</t>
  </si>
  <si>
    <t>560 Georgia Ave</t>
  </si>
  <si>
    <t>Chester</t>
  </si>
  <si>
    <t>Johns Alexis</t>
  </si>
  <si>
    <t>Conkle Brenda J et vir</t>
  </si>
  <si>
    <t>AV</t>
  </si>
  <si>
    <t>OT</t>
  </si>
  <si>
    <t>Crawl</t>
  </si>
  <si>
    <t>Y</t>
  </si>
  <si>
    <t>N</t>
  </si>
  <si>
    <t>CH7C</t>
  </si>
  <si>
    <t>515 Carolina Ave</t>
  </si>
  <si>
    <t>Eckleberry Mark D</t>
  </si>
  <si>
    <t>J Street Holdings LLC</t>
  </si>
  <si>
    <t>488 Louella Ave</t>
  </si>
  <si>
    <t>Welker Terri L et vir</t>
  </si>
  <si>
    <t>Eckleberry Kayla M</t>
  </si>
  <si>
    <t>RH</t>
  </si>
  <si>
    <t>CH7B</t>
  </si>
  <si>
    <t>233 California Ave</t>
  </si>
  <si>
    <t xml:space="preserve">Blinn William A Jr et ux </t>
  </si>
  <si>
    <t xml:space="preserve">Morelli Clyde L et ux </t>
  </si>
  <si>
    <t>CN</t>
  </si>
  <si>
    <t>C22C</t>
  </si>
  <si>
    <t>84 Jordan Ln</t>
  </si>
  <si>
    <t>New Cumberland</t>
  </si>
  <si>
    <t xml:space="preserve">Keeder Jennifer </t>
  </si>
  <si>
    <t>Menegon Krisitian L</t>
  </si>
  <si>
    <t>C31</t>
  </si>
  <si>
    <t>5059 Wylie Ridge Rd</t>
  </si>
  <si>
    <t>Vancamp Charles Jeffrey et al</t>
  </si>
  <si>
    <t>Wharton Doris Lee</t>
  </si>
  <si>
    <t>D 2, I 1</t>
  </si>
  <si>
    <t>A 1</t>
  </si>
  <si>
    <t>G12</t>
  </si>
  <si>
    <t>Biltmore Dr</t>
  </si>
  <si>
    <t>NP Alliance LLC</t>
  </si>
  <si>
    <t xml:space="preserve">Kampmeyer Rachel </t>
  </si>
  <si>
    <t>W39R</t>
  </si>
  <si>
    <t>2112 Pennsylvania Ave</t>
  </si>
  <si>
    <t>Mountain State Lending Assoc Inc</t>
  </si>
  <si>
    <t>AMPM LLC</t>
  </si>
  <si>
    <t>W42M</t>
  </si>
  <si>
    <t>3033 Main St</t>
  </si>
  <si>
    <t>Daivs Samuel C</t>
  </si>
  <si>
    <t xml:space="preserve">Hrabovsky Carol </t>
  </si>
  <si>
    <t>W39N</t>
  </si>
  <si>
    <t>120 Oak St</t>
  </si>
  <si>
    <t>Zelenka Stamatia C</t>
  </si>
  <si>
    <t>Hashbarger Alana Marita</t>
  </si>
  <si>
    <t>CP</t>
  </si>
  <si>
    <t>I 1, D 2</t>
  </si>
  <si>
    <t>W40N</t>
  </si>
  <si>
    <t>195 Pleasantview Dr</t>
  </si>
  <si>
    <t xml:space="preserve">Rosnick Robert et ux </t>
  </si>
  <si>
    <t xml:space="preserve">Knotts Alex N et ux </t>
  </si>
  <si>
    <t>I 2</t>
  </si>
  <si>
    <t>W39B</t>
  </si>
  <si>
    <t>33,34,44</t>
  </si>
  <si>
    <t>W39C</t>
  </si>
  <si>
    <t>199 Kingsview Dr</t>
  </si>
  <si>
    <t xml:space="preserve">Evans Roger D et ux </t>
  </si>
  <si>
    <t>Lytle Michael O et ux</t>
  </si>
  <si>
    <t>CO</t>
  </si>
  <si>
    <t xml:space="preserve">I 2, D 2 </t>
  </si>
  <si>
    <t>W42R</t>
  </si>
  <si>
    <t>3705 Lindberg Way</t>
  </si>
  <si>
    <t>Carnahan Kimberly Lynn</t>
  </si>
  <si>
    <t>Barrett Patrick</t>
  </si>
  <si>
    <t>FF</t>
  </si>
  <si>
    <t>W42L</t>
  </si>
  <si>
    <t>3508 Elwood Ave</t>
  </si>
  <si>
    <t xml:space="preserve">Ferris Robert E Jr et ux </t>
  </si>
  <si>
    <t>Merritt Pamela S</t>
  </si>
  <si>
    <t>A 2</t>
  </si>
  <si>
    <t>191 N 24th St</t>
  </si>
  <si>
    <t>Boehm Scott A</t>
  </si>
  <si>
    <t xml:space="preserve">Evans Patti </t>
  </si>
  <si>
    <t>3050 Orchard St</t>
  </si>
  <si>
    <t xml:space="preserve">Richardson Mary </t>
  </si>
  <si>
    <t>Lemal James et als</t>
  </si>
  <si>
    <t>W38S</t>
  </si>
  <si>
    <t>318 Crawford Ave</t>
  </si>
  <si>
    <t>Fritch George M</t>
  </si>
  <si>
    <t>Nicholson Kenneth A</t>
  </si>
  <si>
    <t>FR</t>
  </si>
  <si>
    <t>3524 Brightway St</t>
  </si>
  <si>
    <t>Mark Jo Lynn</t>
  </si>
  <si>
    <t>EJRenovation LLC</t>
  </si>
  <si>
    <t xml:space="preserve">D 2  </t>
  </si>
  <si>
    <t>3030 Elm St</t>
  </si>
  <si>
    <t>Martin Ronald et al</t>
  </si>
  <si>
    <t>J Smith Rentals</t>
  </si>
  <si>
    <t>AB</t>
  </si>
  <si>
    <t>W43M</t>
  </si>
  <si>
    <t>1360 Cove Rd</t>
  </si>
  <si>
    <t>Marshall R Realty LLC</t>
  </si>
  <si>
    <t>Weirton Allen LLC</t>
  </si>
  <si>
    <t>US Bank Na</t>
  </si>
  <si>
    <t xml:space="preserve">Marinacci Anthony </t>
  </si>
  <si>
    <t>3729 Hanlin Way</t>
  </si>
  <si>
    <t>D 3</t>
  </si>
  <si>
    <t>3059 West St</t>
  </si>
  <si>
    <t xml:space="preserve">Malinowski Paul E et ux </t>
  </si>
  <si>
    <t>Schey Jonathon et al</t>
  </si>
  <si>
    <t>IB</t>
  </si>
  <si>
    <t>PF</t>
  </si>
  <si>
    <t>D 2</t>
  </si>
  <si>
    <t>W39K</t>
  </si>
  <si>
    <t>243 Mahan Rd</t>
  </si>
  <si>
    <t>Bryan Richard D</t>
  </si>
  <si>
    <t>Haught Rhett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</si>
</sst>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57421875" style="6" customWidth="1"/>
    <col min="2" max="2" width="5.28125" style="7" customWidth="1"/>
    <col min="3" max="3" width="9.140625" style="7" customWidth="1"/>
    <col min="4" max="4" width="16.140625" style="7" customWidth="1"/>
    <col min="5" max="5" width="23.421875" style="5" customWidth="1"/>
    <col min="6" max="6" width="5.00390625" style="6" customWidth="1"/>
    <col min="7" max="7" width="4.140625" style="6" customWidth="1"/>
    <col min="8" max="8" width="3.8515625" style="6" customWidth="1"/>
    <col min="9" max="9" width="5.421875" style="6" customWidth="1"/>
    <col min="10" max="10" width="4.7109375" style="6" customWidth="1"/>
    <col min="11" max="11" width="3.421875" style="6" customWidth="1"/>
    <col min="12" max="12" width="3.28125" style="6" customWidth="1"/>
    <col min="13" max="13" width="4.28125" style="6" customWidth="1"/>
    <col min="14" max="14" width="5.7109375" style="6" customWidth="1"/>
    <col min="15" max="15" width="4.8515625" style="6" customWidth="1"/>
    <col min="16" max="16" width="5.421875" style="6" customWidth="1"/>
    <col min="17" max="17" width="12.28125" style="6" customWidth="1"/>
    <col min="18" max="18" width="2.8515625" style="6" customWidth="1"/>
    <col min="19" max="19" width="6.57421875" style="6" customWidth="1"/>
    <col min="20" max="20" width="11.28125" style="6" customWidth="1"/>
    <col min="21" max="21" width="7.421875" style="6" customWidth="1"/>
    <col min="22" max="22" width="9.7109375" style="6" customWidth="1"/>
    <col min="23" max="23" width="6.7109375" style="6" customWidth="1"/>
    <col min="24" max="24" width="4.28125" style="6" customWidth="1"/>
    <col min="25" max="25" width="6.28125" style="6" customWidth="1"/>
    <col min="26" max="26" width="10.00390625" style="9" customWidth="1"/>
    <col min="27" max="27" width="6.421875" style="8" customWidth="1"/>
    <col min="28" max="28" width="7.42187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7" ht="12.75">
      <c r="A2" s="6">
        <v>1</v>
      </c>
      <c r="B2" s="7" t="s">
        <v>28</v>
      </c>
      <c r="C2" s="7">
        <v>24</v>
      </c>
      <c r="D2" s="7" t="s">
        <v>29</v>
      </c>
      <c r="E2" s="5" t="s">
        <v>31</v>
      </c>
      <c r="U2" s="6">
        <v>21.58</v>
      </c>
      <c r="X2" s="6" t="s">
        <v>33</v>
      </c>
      <c r="Y2" s="6" t="s">
        <v>34</v>
      </c>
      <c r="Z2" s="9">
        <v>5000</v>
      </c>
      <c r="AA2" s="8">
        <v>43484</v>
      </c>
    </row>
    <row r="3" spans="4:5" ht="12.75">
      <c r="D3" s="7" t="s">
        <v>30</v>
      </c>
      <c r="E3" s="5" t="s">
        <v>32</v>
      </c>
    </row>
    <row r="4" spans="1:28" ht="12.75">
      <c r="A4" s="6">
        <v>2</v>
      </c>
      <c r="B4" s="7" t="s">
        <v>35</v>
      </c>
      <c r="C4" s="7">
        <v>337</v>
      </c>
      <c r="D4" s="7" t="s">
        <v>36</v>
      </c>
      <c r="E4" s="5" t="s">
        <v>38</v>
      </c>
      <c r="F4" s="6">
        <v>1</v>
      </c>
      <c r="G4" s="6" t="s">
        <v>40</v>
      </c>
      <c r="H4" s="6" t="s">
        <v>41</v>
      </c>
      <c r="I4" s="6">
        <v>1990</v>
      </c>
      <c r="J4" s="6">
        <v>6</v>
      </c>
      <c r="K4" s="6">
        <v>3</v>
      </c>
      <c r="L4" s="6">
        <v>2</v>
      </c>
      <c r="M4" s="6">
        <v>0</v>
      </c>
      <c r="N4" s="6" t="s">
        <v>42</v>
      </c>
      <c r="O4" s="6" t="s">
        <v>43</v>
      </c>
      <c r="P4" s="6" t="s">
        <v>44</v>
      </c>
      <c r="Q4" s="6">
        <v>0</v>
      </c>
      <c r="R4" s="6" t="s">
        <v>44</v>
      </c>
      <c r="S4" s="6" t="s">
        <v>44</v>
      </c>
      <c r="T4" s="6">
        <v>1848</v>
      </c>
      <c r="V4" s="6">
        <v>160</v>
      </c>
      <c r="W4" s="6">
        <v>130</v>
      </c>
      <c r="X4" s="6" t="s">
        <v>33</v>
      </c>
      <c r="Y4" s="6">
        <v>1</v>
      </c>
      <c r="Z4" s="9">
        <v>95000</v>
      </c>
      <c r="AA4" s="8">
        <v>43484</v>
      </c>
      <c r="AB4" s="9">
        <f>AVERAGE(Z4/T4)</f>
        <v>51.40692640692641</v>
      </c>
    </row>
    <row r="5" spans="4:5" ht="12.75">
      <c r="D5" s="7" t="s">
        <v>37</v>
      </c>
      <c r="E5" s="5" t="s">
        <v>39</v>
      </c>
    </row>
    <row r="6" spans="1:27" ht="12.75">
      <c r="A6" s="6">
        <v>2</v>
      </c>
      <c r="B6" s="7" t="s">
        <v>45</v>
      </c>
      <c r="C6" s="7">
        <v>96</v>
      </c>
      <c r="D6" s="7" t="s">
        <v>46</v>
      </c>
      <c r="E6" s="5" t="s">
        <v>47</v>
      </c>
      <c r="X6" s="6" t="s">
        <v>23</v>
      </c>
      <c r="Y6" s="6">
        <v>0</v>
      </c>
      <c r="Z6" s="9">
        <v>155000</v>
      </c>
      <c r="AA6" s="8">
        <v>43484</v>
      </c>
    </row>
    <row r="7" spans="4:5" ht="12.75">
      <c r="D7" s="7" t="s">
        <v>37</v>
      </c>
      <c r="E7" s="5" t="s">
        <v>48</v>
      </c>
    </row>
    <row r="8" spans="1:28" ht="12.75">
      <c r="A8" s="6">
        <v>2</v>
      </c>
      <c r="B8" s="7" t="s">
        <v>45</v>
      </c>
      <c r="C8" s="7">
        <v>258</v>
      </c>
      <c r="D8" s="7" t="s">
        <v>49</v>
      </c>
      <c r="E8" s="5" t="s">
        <v>50</v>
      </c>
      <c r="F8" s="6">
        <v>1</v>
      </c>
      <c r="G8" s="6" t="s">
        <v>10</v>
      </c>
      <c r="H8" s="6" t="s">
        <v>52</v>
      </c>
      <c r="I8" s="6">
        <v>1995</v>
      </c>
      <c r="J8" s="6">
        <v>5</v>
      </c>
      <c r="K8" s="6">
        <v>3</v>
      </c>
      <c r="L8" s="6">
        <v>1</v>
      </c>
      <c r="M8" s="6">
        <v>0</v>
      </c>
      <c r="N8" s="6" t="s">
        <v>17</v>
      </c>
      <c r="O8" s="6" t="s">
        <v>43</v>
      </c>
      <c r="P8" s="6" t="s">
        <v>44</v>
      </c>
      <c r="Q8" s="6">
        <v>0</v>
      </c>
      <c r="R8" s="6" t="s">
        <v>44</v>
      </c>
      <c r="S8" s="6" t="s">
        <v>44</v>
      </c>
      <c r="T8" s="6">
        <v>1165</v>
      </c>
      <c r="V8" s="6">
        <v>50</v>
      </c>
      <c r="W8" s="6">
        <v>105</v>
      </c>
      <c r="X8" s="6" t="s">
        <v>33</v>
      </c>
      <c r="Y8" s="6">
        <v>1</v>
      </c>
      <c r="Z8" s="9">
        <v>123000</v>
      </c>
      <c r="AA8" s="8">
        <v>43484</v>
      </c>
      <c r="AB8" s="9">
        <f>AVERAGE(Z8/T8)</f>
        <v>105.5793991416309</v>
      </c>
    </row>
    <row r="9" spans="4:5" ht="12.75">
      <c r="D9" s="7" t="s">
        <v>37</v>
      </c>
      <c r="E9" s="5" t="s">
        <v>51</v>
      </c>
    </row>
    <row r="10" spans="1:28" ht="12.75">
      <c r="A10" s="6">
        <v>2</v>
      </c>
      <c r="B10" s="7" t="s">
        <v>53</v>
      </c>
      <c r="C10" s="7">
        <v>15</v>
      </c>
      <c r="D10" s="7" t="s">
        <v>54</v>
      </c>
      <c r="E10" s="5" t="s">
        <v>55</v>
      </c>
      <c r="F10" s="6">
        <v>2</v>
      </c>
      <c r="G10" s="6" t="s">
        <v>40</v>
      </c>
      <c r="H10" s="6" t="s">
        <v>57</v>
      </c>
      <c r="I10" s="6">
        <v>1920</v>
      </c>
      <c r="J10" s="6">
        <v>7</v>
      </c>
      <c r="K10" s="6">
        <v>3</v>
      </c>
      <c r="L10" s="6">
        <v>2</v>
      </c>
      <c r="M10" s="6">
        <v>0</v>
      </c>
      <c r="N10" s="6" t="s">
        <v>17</v>
      </c>
      <c r="O10" s="6" t="s">
        <v>43</v>
      </c>
      <c r="P10" s="6" t="s">
        <v>44</v>
      </c>
      <c r="Q10" s="6">
        <v>0</v>
      </c>
      <c r="R10" s="6" t="s">
        <v>44</v>
      </c>
      <c r="S10" s="6" t="s">
        <v>44</v>
      </c>
      <c r="T10" s="6">
        <v>1304</v>
      </c>
      <c r="U10" s="6">
        <v>0.6</v>
      </c>
      <c r="X10" s="6" t="s">
        <v>33</v>
      </c>
      <c r="Y10" s="6">
        <v>1</v>
      </c>
      <c r="Z10" s="9">
        <v>107550</v>
      </c>
      <c r="AA10" s="8">
        <v>43484</v>
      </c>
      <c r="AB10" s="9">
        <f>AVERAGE(Z10/T10)</f>
        <v>82.47699386503068</v>
      </c>
    </row>
    <row r="11" spans="4:5" ht="12.75">
      <c r="D11" s="7" t="s">
        <v>37</v>
      </c>
      <c r="E11" s="5" t="s">
        <v>56</v>
      </c>
    </row>
    <row r="12" spans="1:28" ht="12.75">
      <c r="A12" s="6">
        <v>3</v>
      </c>
      <c r="B12" s="7" t="s">
        <v>58</v>
      </c>
      <c r="C12" s="7">
        <v>16</v>
      </c>
      <c r="D12" s="7" t="s">
        <v>59</v>
      </c>
      <c r="E12" s="5" t="s">
        <v>61</v>
      </c>
      <c r="F12" s="6">
        <v>2</v>
      </c>
      <c r="G12" s="6" t="s">
        <v>40</v>
      </c>
      <c r="H12" s="6" t="s">
        <v>57</v>
      </c>
      <c r="I12" s="6">
        <v>2001</v>
      </c>
      <c r="J12" s="6">
        <v>6</v>
      </c>
      <c r="K12" s="6">
        <v>3</v>
      </c>
      <c r="L12" s="6">
        <v>2</v>
      </c>
      <c r="M12" s="6">
        <v>1</v>
      </c>
      <c r="N12" s="6" t="s">
        <v>17</v>
      </c>
      <c r="O12" s="6" t="s">
        <v>43</v>
      </c>
      <c r="P12" s="6" t="s">
        <v>44</v>
      </c>
      <c r="Q12" s="6">
        <v>0</v>
      </c>
      <c r="R12" s="6" t="s">
        <v>44</v>
      </c>
      <c r="S12" s="6" t="s">
        <v>68</v>
      </c>
      <c r="T12" s="6">
        <v>2208</v>
      </c>
      <c r="U12" s="6">
        <v>2.03</v>
      </c>
      <c r="X12" s="6" t="s">
        <v>33</v>
      </c>
      <c r="Y12" s="6">
        <v>1</v>
      </c>
      <c r="Z12" s="9">
        <v>202000</v>
      </c>
      <c r="AA12" s="8">
        <v>43484</v>
      </c>
      <c r="AB12" s="9">
        <f>AVERAGE(Z12/T12)</f>
        <v>91.48550724637681</v>
      </c>
    </row>
    <row r="13" spans="4:5" ht="12.75">
      <c r="D13" s="7" t="s">
        <v>60</v>
      </c>
      <c r="E13" s="5" t="s">
        <v>62</v>
      </c>
    </row>
    <row r="14" spans="1:28" ht="12.75">
      <c r="A14" s="6">
        <v>3</v>
      </c>
      <c r="B14" s="7" t="s">
        <v>63</v>
      </c>
      <c r="C14" s="7">
        <v>29</v>
      </c>
      <c r="D14" s="7" t="s">
        <v>64</v>
      </c>
      <c r="E14" s="5" t="s">
        <v>65</v>
      </c>
      <c r="F14" s="6">
        <v>1</v>
      </c>
      <c r="G14" s="6" t="s">
        <v>40</v>
      </c>
      <c r="H14" s="6" t="s">
        <v>52</v>
      </c>
      <c r="I14" s="6">
        <v>1952</v>
      </c>
      <c r="J14" s="6">
        <v>6</v>
      </c>
      <c r="K14" s="6">
        <v>3</v>
      </c>
      <c r="L14" s="6">
        <v>1</v>
      </c>
      <c r="M14" s="6">
        <v>0</v>
      </c>
      <c r="N14" s="6" t="s">
        <v>17</v>
      </c>
      <c r="O14" s="6" t="s">
        <v>43</v>
      </c>
      <c r="P14" s="6" t="s">
        <v>44</v>
      </c>
      <c r="Q14" s="6">
        <v>0</v>
      </c>
      <c r="R14" s="6" t="s">
        <v>44</v>
      </c>
      <c r="S14" s="6" t="s">
        <v>67</v>
      </c>
      <c r="T14" s="6">
        <v>964</v>
      </c>
      <c r="U14" s="6">
        <v>0.41</v>
      </c>
      <c r="X14" s="6" t="s">
        <v>33</v>
      </c>
      <c r="Y14" s="6">
        <v>1</v>
      </c>
      <c r="Z14" s="9">
        <v>65000</v>
      </c>
      <c r="AA14" s="8">
        <v>43484</v>
      </c>
      <c r="AB14" s="9">
        <f>AVERAGE(Z14/T14)</f>
        <v>67.42738589211618</v>
      </c>
    </row>
    <row r="15" spans="4:5" ht="12.75">
      <c r="D15" s="7" t="s">
        <v>60</v>
      </c>
      <c r="E15" s="5" t="s">
        <v>66</v>
      </c>
    </row>
    <row r="16" spans="1:27" ht="12.75">
      <c r="A16" s="6">
        <v>4</v>
      </c>
      <c r="B16" s="7" t="s">
        <v>69</v>
      </c>
      <c r="C16" s="7">
        <v>190</v>
      </c>
      <c r="D16" s="7" t="s">
        <v>70</v>
      </c>
      <c r="E16" s="5" t="s">
        <v>71</v>
      </c>
      <c r="U16" s="6">
        <v>1.27</v>
      </c>
      <c r="X16" s="6" t="s">
        <v>33</v>
      </c>
      <c r="Y16" s="6" t="s">
        <v>34</v>
      </c>
      <c r="Z16" s="9">
        <v>28500</v>
      </c>
      <c r="AA16" s="8">
        <v>43484</v>
      </c>
    </row>
    <row r="17" spans="4:5" ht="12.75">
      <c r="D17" s="7" t="s">
        <v>37</v>
      </c>
      <c r="E17" s="5" t="s">
        <v>72</v>
      </c>
    </row>
    <row r="18" spans="1:27" ht="12.75">
      <c r="A18" s="6">
        <v>6</v>
      </c>
      <c r="B18" s="7" t="s">
        <v>73</v>
      </c>
      <c r="C18" s="7">
        <v>13</v>
      </c>
      <c r="D18" s="7" t="s">
        <v>74</v>
      </c>
      <c r="E18" s="5" t="s">
        <v>75</v>
      </c>
      <c r="X18" s="6" t="s">
        <v>23</v>
      </c>
      <c r="Y18" s="6">
        <v>0</v>
      </c>
      <c r="Z18" s="9">
        <v>115000</v>
      </c>
      <c r="AA18" s="8">
        <v>43484</v>
      </c>
    </row>
    <row r="19" spans="4:5" ht="12.75">
      <c r="D19" s="7" t="s">
        <v>30</v>
      </c>
      <c r="E19" s="5" t="s">
        <v>76</v>
      </c>
    </row>
    <row r="20" spans="1:27" ht="12.75">
      <c r="A20" s="6">
        <v>6</v>
      </c>
      <c r="B20" s="7" t="s">
        <v>77</v>
      </c>
      <c r="C20" s="7">
        <v>1</v>
      </c>
      <c r="D20" s="7" t="s">
        <v>78</v>
      </c>
      <c r="E20" s="5" t="s">
        <v>79</v>
      </c>
      <c r="X20" s="6" t="s">
        <v>23</v>
      </c>
      <c r="Y20" s="6">
        <v>0</v>
      </c>
      <c r="Z20" s="9">
        <v>9000</v>
      </c>
      <c r="AA20" s="8">
        <v>43484</v>
      </c>
    </row>
    <row r="21" spans="4:5" ht="12.75">
      <c r="D21" s="7" t="s">
        <v>30</v>
      </c>
      <c r="E21" s="5" t="s">
        <v>80</v>
      </c>
    </row>
    <row r="22" spans="1:28" ht="12.75">
      <c r="A22" s="6">
        <v>6</v>
      </c>
      <c r="B22" s="7" t="s">
        <v>81</v>
      </c>
      <c r="C22" s="7">
        <v>332</v>
      </c>
      <c r="D22" s="7" t="s">
        <v>82</v>
      </c>
      <c r="E22" s="5" t="s">
        <v>83</v>
      </c>
      <c r="F22" s="6">
        <v>1.5</v>
      </c>
      <c r="G22" s="6" t="s">
        <v>10</v>
      </c>
      <c r="H22" s="6" t="s">
        <v>85</v>
      </c>
      <c r="I22" s="6">
        <v>1950</v>
      </c>
      <c r="J22" s="6">
        <v>6</v>
      </c>
      <c r="K22" s="6">
        <v>3</v>
      </c>
      <c r="L22" s="6">
        <v>1</v>
      </c>
      <c r="M22" s="6">
        <v>1</v>
      </c>
      <c r="N22" s="6" t="s">
        <v>17</v>
      </c>
      <c r="O22" s="6" t="s">
        <v>43</v>
      </c>
      <c r="P22" s="6" t="s">
        <v>44</v>
      </c>
      <c r="Q22" s="6">
        <v>225</v>
      </c>
      <c r="R22" s="6" t="s">
        <v>43</v>
      </c>
      <c r="S22" s="6" t="s">
        <v>86</v>
      </c>
      <c r="T22" s="6">
        <v>1966</v>
      </c>
      <c r="V22" s="6">
        <v>50</v>
      </c>
      <c r="W22" s="6">
        <v>120</v>
      </c>
      <c r="X22" s="6" t="s">
        <v>33</v>
      </c>
      <c r="Y22" s="6">
        <v>1</v>
      </c>
      <c r="Z22" s="9">
        <v>115000</v>
      </c>
      <c r="AA22" s="8">
        <v>43484</v>
      </c>
      <c r="AB22" s="9">
        <f>AVERAGE(Z22/T22)</f>
        <v>58.49440488301119</v>
      </c>
    </row>
    <row r="23" spans="4:5" ht="12.75">
      <c r="D23" s="7" t="s">
        <v>30</v>
      </c>
      <c r="E23" s="5" t="s">
        <v>84</v>
      </c>
    </row>
    <row r="24" spans="1:28" ht="12.75">
      <c r="A24" s="6">
        <v>6</v>
      </c>
      <c r="B24" s="7" t="s">
        <v>87</v>
      </c>
      <c r="C24" s="7">
        <v>161</v>
      </c>
      <c r="D24" s="7" t="s">
        <v>88</v>
      </c>
      <c r="E24" s="5" t="s">
        <v>89</v>
      </c>
      <c r="F24" s="6">
        <v>1</v>
      </c>
      <c r="G24" s="6" t="s">
        <v>10</v>
      </c>
      <c r="H24" s="6" t="s">
        <v>52</v>
      </c>
      <c r="I24" s="6">
        <v>1958</v>
      </c>
      <c r="J24" s="6">
        <v>5</v>
      </c>
      <c r="K24" s="6">
        <v>3</v>
      </c>
      <c r="L24" s="6">
        <v>1</v>
      </c>
      <c r="M24" s="6">
        <v>0</v>
      </c>
      <c r="N24" s="6" t="s">
        <v>17</v>
      </c>
      <c r="O24" s="6" t="s">
        <v>43</v>
      </c>
      <c r="P24" s="6" t="s">
        <v>44</v>
      </c>
      <c r="Q24" s="6">
        <v>420</v>
      </c>
      <c r="R24" s="6" t="s">
        <v>43</v>
      </c>
      <c r="S24" s="6" t="s">
        <v>91</v>
      </c>
      <c r="T24" s="6">
        <v>1266</v>
      </c>
      <c r="V24" s="6">
        <v>99</v>
      </c>
      <c r="W24" s="6">
        <v>183</v>
      </c>
      <c r="X24" s="6" t="s">
        <v>33</v>
      </c>
      <c r="Y24" s="6">
        <v>1</v>
      </c>
      <c r="Z24" s="9">
        <v>157500</v>
      </c>
      <c r="AA24" s="8">
        <v>43484</v>
      </c>
      <c r="AB24" s="9">
        <f>AVERAGE(Z24/T24)</f>
        <v>124.40758293838863</v>
      </c>
    </row>
    <row r="25" spans="4:5" ht="12.75">
      <c r="D25" s="7" t="s">
        <v>30</v>
      </c>
      <c r="E25" s="5" t="s">
        <v>90</v>
      </c>
    </row>
    <row r="26" spans="1:28" ht="12.75">
      <c r="A26" s="6">
        <v>6</v>
      </c>
      <c r="B26" s="7" t="s">
        <v>92</v>
      </c>
      <c r="C26" s="7" t="s">
        <v>93</v>
      </c>
      <c r="D26" s="7" t="s">
        <v>95</v>
      </c>
      <c r="E26" s="5" t="s">
        <v>96</v>
      </c>
      <c r="F26" s="6">
        <v>2</v>
      </c>
      <c r="G26" s="6" t="s">
        <v>10</v>
      </c>
      <c r="H26" s="6" t="s">
        <v>98</v>
      </c>
      <c r="I26" s="6">
        <v>1978</v>
      </c>
      <c r="J26" s="6">
        <v>8</v>
      </c>
      <c r="K26" s="6">
        <v>4</v>
      </c>
      <c r="L26" s="6">
        <v>2</v>
      </c>
      <c r="M26" s="6">
        <v>1</v>
      </c>
      <c r="N26" s="6" t="s">
        <v>17</v>
      </c>
      <c r="O26" s="6" t="s">
        <v>43</v>
      </c>
      <c r="P26" s="6" t="s">
        <v>44</v>
      </c>
      <c r="Q26" s="6">
        <v>450</v>
      </c>
      <c r="R26" s="6" t="s">
        <v>44</v>
      </c>
      <c r="S26" s="6" t="s">
        <v>99</v>
      </c>
      <c r="T26" s="6">
        <v>2986</v>
      </c>
      <c r="V26" s="6">
        <v>241</v>
      </c>
      <c r="W26" s="6">
        <v>529</v>
      </c>
      <c r="X26" s="6" t="s">
        <v>33</v>
      </c>
      <c r="Y26" s="6">
        <v>1</v>
      </c>
      <c r="Z26" s="9">
        <v>350000</v>
      </c>
      <c r="AA26" s="8">
        <v>43484</v>
      </c>
      <c r="AB26" s="9">
        <f>AVERAGE(Z26/T26)</f>
        <v>117.21366376423309</v>
      </c>
    </row>
    <row r="27" spans="2:21" ht="12.75">
      <c r="B27" s="7" t="s">
        <v>94</v>
      </c>
      <c r="C27" s="7">
        <v>62</v>
      </c>
      <c r="D27" s="7" t="s">
        <v>30</v>
      </c>
      <c r="E27" s="5" t="s">
        <v>97</v>
      </c>
      <c r="U27" s="6">
        <v>0.5</v>
      </c>
    </row>
    <row r="28" spans="1:28" ht="12.75">
      <c r="A28" s="6">
        <v>6</v>
      </c>
      <c r="B28" s="7" t="s">
        <v>100</v>
      </c>
      <c r="C28" s="7">
        <v>309</v>
      </c>
      <c r="D28" s="7" t="s">
        <v>101</v>
      </c>
      <c r="E28" s="5" t="s">
        <v>102</v>
      </c>
      <c r="F28" s="6">
        <v>1</v>
      </c>
      <c r="G28" s="6" t="s">
        <v>40</v>
      </c>
      <c r="H28" s="6" t="s">
        <v>85</v>
      </c>
      <c r="I28" s="6">
        <v>1941</v>
      </c>
      <c r="J28" s="6">
        <v>7</v>
      </c>
      <c r="K28" s="6">
        <v>3</v>
      </c>
      <c r="L28" s="6">
        <v>2</v>
      </c>
      <c r="M28" s="6">
        <v>0</v>
      </c>
      <c r="N28" s="6" t="s">
        <v>17</v>
      </c>
      <c r="O28" s="6" t="s">
        <v>43</v>
      </c>
      <c r="P28" s="6" t="s">
        <v>104</v>
      </c>
      <c r="Q28" s="6">
        <v>0</v>
      </c>
      <c r="R28" s="6" t="s">
        <v>44</v>
      </c>
      <c r="S28" s="6" t="s">
        <v>68</v>
      </c>
      <c r="T28" s="6">
        <v>1335</v>
      </c>
      <c r="V28" s="6">
        <v>50</v>
      </c>
      <c r="W28" s="6">
        <v>120</v>
      </c>
      <c r="X28" s="6" t="s">
        <v>33</v>
      </c>
      <c r="Y28" s="6">
        <v>1</v>
      </c>
      <c r="Z28" s="9">
        <v>5000</v>
      </c>
      <c r="AA28" s="8">
        <v>43484</v>
      </c>
      <c r="AB28" s="9">
        <f>AVERAGE(Z28/T28)</f>
        <v>3.745318352059925</v>
      </c>
    </row>
    <row r="29" spans="4:5" ht="12.75">
      <c r="D29" s="7" t="s">
        <v>30</v>
      </c>
      <c r="E29" s="5" t="s">
        <v>103</v>
      </c>
    </row>
    <row r="30" spans="1:28" ht="12.75">
      <c r="A30" s="6">
        <v>6</v>
      </c>
      <c r="B30" s="7" t="s">
        <v>105</v>
      </c>
      <c r="C30" s="7">
        <v>35</v>
      </c>
      <c r="D30" s="7" t="s">
        <v>106</v>
      </c>
      <c r="E30" s="5" t="s">
        <v>107</v>
      </c>
      <c r="F30" s="6">
        <v>2</v>
      </c>
      <c r="G30" s="6" t="s">
        <v>10</v>
      </c>
      <c r="H30" s="6" t="s">
        <v>98</v>
      </c>
      <c r="I30" s="6">
        <v>1942</v>
      </c>
      <c r="J30" s="6">
        <v>7</v>
      </c>
      <c r="K30" s="6">
        <v>3</v>
      </c>
      <c r="L30" s="6">
        <v>1</v>
      </c>
      <c r="M30" s="6">
        <v>1</v>
      </c>
      <c r="N30" s="6" t="s">
        <v>17</v>
      </c>
      <c r="O30" s="6" t="s">
        <v>43</v>
      </c>
      <c r="P30" s="6" t="s">
        <v>44</v>
      </c>
      <c r="Q30" s="6">
        <v>280</v>
      </c>
      <c r="R30" s="6" t="s">
        <v>44</v>
      </c>
      <c r="S30" s="6" t="s">
        <v>109</v>
      </c>
      <c r="T30" s="6">
        <v>1415</v>
      </c>
      <c r="V30" s="6">
        <v>50</v>
      </c>
      <c r="W30" s="6">
        <v>120</v>
      </c>
      <c r="X30" s="6" t="s">
        <v>33</v>
      </c>
      <c r="Y30" s="6">
        <v>1</v>
      </c>
      <c r="Z30" s="9">
        <v>130000</v>
      </c>
      <c r="AA30" s="8">
        <v>43484</v>
      </c>
      <c r="AB30" s="9">
        <f>AVERAGE(Z30/T30)</f>
        <v>91.87279151943463</v>
      </c>
    </row>
    <row r="31" spans="4:5" ht="12.75">
      <c r="D31" s="7" t="s">
        <v>30</v>
      </c>
      <c r="E31" s="5" t="s">
        <v>108</v>
      </c>
    </row>
    <row r="32" spans="1:28" ht="12.75">
      <c r="A32" s="6">
        <v>5</v>
      </c>
      <c r="B32" s="7" t="s">
        <v>73</v>
      </c>
      <c r="C32" s="7">
        <v>71</v>
      </c>
      <c r="D32" s="7" t="s">
        <v>110</v>
      </c>
      <c r="E32" s="5" t="s">
        <v>111</v>
      </c>
      <c r="F32" s="6">
        <v>1</v>
      </c>
      <c r="G32" s="6" t="s">
        <v>10</v>
      </c>
      <c r="H32" s="6" t="s">
        <v>52</v>
      </c>
      <c r="I32" s="6">
        <v>1958</v>
      </c>
      <c r="J32" s="6">
        <v>5</v>
      </c>
      <c r="K32" s="6">
        <v>3</v>
      </c>
      <c r="L32" s="6">
        <v>2</v>
      </c>
      <c r="M32" s="6">
        <v>0</v>
      </c>
      <c r="N32" s="6" t="s">
        <v>17</v>
      </c>
      <c r="O32" s="6" t="s">
        <v>43</v>
      </c>
      <c r="P32" s="6" t="s">
        <v>44</v>
      </c>
      <c r="Q32" s="6">
        <v>440</v>
      </c>
      <c r="R32" s="6" t="s">
        <v>44</v>
      </c>
      <c r="S32" s="6" t="s">
        <v>109</v>
      </c>
      <c r="T32" s="6">
        <v>1216</v>
      </c>
      <c r="V32" s="6">
        <v>100</v>
      </c>
      <c r="W32" s="6">
        <v>160</v>
      </c>
      <c r="X32" s="6" t="s">
        <v>33</v>
      </c>
      <c r="Y32" s="6">
        <v>1</v>
      </c>
      <c r="Z32" s="9">
        <v>164500</v>
      </c>
      <c r="AA32" s="8">
        <v>43484</v>
      </c>
      <c r="AB32" s="9">
        <f>AVERAGE(Z32/T32)</f>
        <v>135.2796052631579</v>
      </c>
    </row>
    <row r="33" spans="4:5" ht="12.75">
      <c r="D33" s="7" t="s">
        <v>30</v>
      </c>
      <c r="E33" s="5" t="s">
        <v>112</v>
      </c>
    </row>
    <row r="34" spans="1:28" ht="12.75">
      <c r="A34" s="6">
        <v>6</v>
      </c>
      <c r="B34" s="7" t="s">
        <v>77</v>
      </c>
      <c r="C34" s="7">
        <v>291</v>
      </c>
      <c r="D34" s="7" t="s">
        <v>113</v>
      </c>
      <c r="E34" s="5" t="s">
        <v>114</v>
      </c>
      <c r="F34" s="6">
        <v>2</v>
      </c>
      <c r="G34" s="6" t="s">
        <v>40</v>
      </c>
      <c r="H34" s="6" t="s">
        <v>57</v>
      </c>
      <c r="I34" s="6">
        <v>1920</v>
      </c>
      <c r="J34" s="6">
        <v>6</v>
      </c>
      <c r="K34" s="6">
        <v>3</v>
      </c>
      <c r="L34" s="6">
        <v>1</v>
      </c>
      <c r="M34" s="6">
        <v>0</v>
      </c>
      <c r="N34" s="6" t="s">
        <v>17</v>
      </c>
      <c r="O34" s="6" t="s">
        <v>44</v>
      </c>
      <c r="P34" s="6" t="s">
        <v>44</v>
      </c>
      <c r="Q34" s="6">
        <v>0</v>
      </c>
      <c r="R34" s="6" t="s">
        <v>44</v>
      </c>
      <c r="S34" s="6" t="s">
        <v>44</v>
      </c>
      <c r="T34" s="6">
        <v>1412</v>
      </c>
      <c r="V34" s="6">
        <v>40</v>
      </c>
      <c r="W34" s="6">
        <v>120</v>
      </c>
      <c r="X34" s="6" t="s">
        <v>33</v>
      </c>
      <c r="Y34" s="6">
        <v>1</v>
      </c>
      <c r="Z34" s="9">
        <v>10000</v>
      </c>
      <c r="AA34" s="8">
        <v>43484</v>
      </c>
      <c r="AB34" s="9">
        <f>AVERAGE(Z34/T34)</f>
        <v>7.0821529745042495</v>
      </c>
    </row>
    <row r="35" spans="4:5" ht="12.75">
      <c r="D35" s="7" t="s">
        <v>30</v>
      </c>
      <c r="E35" s="5" t="s">
        <v>115</v>
      </c>
    </row>
    <row r="36" spans="1:28" ht="12.75">
      <c r="A36" s="6">
        <v>6</v>
      </c>
      <c r="B36" s="7" t="s">
        <v>116</v>
      </c>
      <c r="C36" s="7">
        <v>80</v>
      </c>
      <c r="D36" s="7" t="s">
        <v>117</v>
      </c>
      <c r="E36" s="5" t="s">
        <v>118</v>
      </c>
      <c r="F36" s="6">
        <v>2</v>
      </c>
      <c r="G36" s="6" t="s">
        <v>120</v>
      </c>
      <c r="H36" s="6" t="s">
        <v>57</v>
      </c>
      <c r="I36" s="6">
        <v>1920</v>
      </c>
      <c r="J36" s="6">
        <v>6</v>
      </c>
      <c r="K36" s="6">
        <v>3</v>
      </c>
      <c r="L36" s="6">
        <v>1</v>
      </c>
      <c r="M36" s="6">
        <v>0</v>
      </c>
      <c r="N36" s="6" t="s">
        <v>17</v>
      </c>
      <c r="O36" s="6" t="s">
        <v>44</v>
      </c>
      <c r="P36" s="6" t="s">
        <v>44</v>
      </c>
      <c r="Q36" s="6">
        <v>0</v>
      </c>
      <c r="R36" s="6" t="s">
        <v>44</v>
      </c>
      <c r="S36" s="6" t="s">
        <v>44</v>
      </c>
      <c r="T36" s="6">
        <v>1574</v>
      </c>
      <c r="V36" s="6">
        <v>80</v>
      </c>
      <c r="W36" s="6">
        <v>62</v>
      </c>
      <c r="X36" s="6" t="s">
        <v>33</v>
      </c>
      <c r="Y36" s="6">
        <v>1</v>
      </c>
      <c r="Z36" s="9">
        <v>5000</v>
      </c>
      <c r="AA36" s="8">
        <v>43484</v>
      </c>
      <c r="AB36" s="9">
        <f>AVERAGE(Z36/T36)</f>
        <v>3.1766200762388817</v>
      </c>
    </row>
    <row r="37" spans="4:5" ht="12.75">
      <c r="D37" s="7" t="s">
        <v>30</v>
      </c>
      <c r="E37" s="5" t="s">
        <v>119</v>
      </c>
    </row>
    <row r="38" spans="1:28" ht="12.75">
      <c r="A38" s="6">
        <v>6</v>
      </c>
      <c r="B38" s="7" t="s">
        <v>105</v>
      </c>
      <c r="C38" s="7">
        <v>57</v>
      </c>
      <c r="D38" s="7" t="s">
        <v>121</v>
      </c>
      <c r="E38" s="5" t="s">
        <v>122</v>
      </c>
      <c r="F38" s="6">
        <v>1.5</v>
      </c>
      <c r="G38" s="6" t="s">
        <v>40</v>
      </c>
      <c r="H38" s="6" t="s">
        <v>85</v>
      </c>
      <c r="I38" s="6">
        <v>1950</v>
      </c>
      <c r="J38" s="6">
        <v>5</v>
      </c>
      <c r="K38" s="6">
        <v>2</v>
      </c>
      <c r="L38" s="6">
        <v>1</v>
      </c>
      <c r="M38" s="6">
        <v>1</v>
      </c>
      <c r="N38" s="6" t="s">
        <v>17</v>
      </c>
      <c r="O38" s="6" t="s">
        <v>43</v>
      </c>
      <c r="P38" s="6" t="s">
        <v>44</v>
      </c>
      <c r="Q38" s="6">
        <v>0</v>
      </c>
      <c r="R38" s="6" t="s">
        <v>44</v>
      </c>
      <c r="S38" s="6" t="s">
        <v>124</v>
      </c>
      <c r="T38" s="6">
        <v>706</v>
      </c>
      <c r="V38" s="6">
        <v>50</v>
      </c>
      <c r="W38" s="6">
        <v>120</v>
      </c>
      <c r="X38" s="6" t="s">
        <v>33</v>
      </c>
      <c r="Y38" s="6">
        <v>1</v>
      </c>
      <c r="Z38" s="9">
        <v>45000</v>
      </c>
      <c r="AA38" s="8">
        <v>43484</v>
      </c>
      <c r="AB38" s="9">
        <f>AVERAGE(Z38/T38)</f>
        <v>63.73937677053824</v>
      </c>
    </row>
    <row r="39" spans="4:5" ht="12.75">
      <c r="D39" s="7" t="s">
        <v>30</v>
      </c>
      <c r="E39" s="5" t="s">
        <v>123</v>
      </c>
    </row>
    <row r="40" spans="1:28" ht="12.75">
      <c r="A40" s="6">
        <v>6</v>
      </c>
      <c r="B40" s="7" t="s">
        <v>77</v>
      </c>
      <c r="C40" s="7">
        <v>390</v>
      </c>
      <c r="D40" s="7" t="s">
        <v>125</v>
      </c>
      <c r="E40" s="5" t="s">
        <v>126</v>
      </c>
      <c r="F40" s="6">
        <v>1</v>
      </c>
      <c r="G40" s="6" t="s">
        <v>128</v>
      </c>
      <c r="H40" s="6" t="s">
        <v>57</v>
      </c>
      <c r="I40" s="6">
        <v>1906</v>
      </c>
      <c r="J40" s="6">
        <v>8</v>
      </c>
      <c r="K40" s="6">
        <v>3</v>
      </c>
      <c r="L40" s="6">
        <v>1</v>
      </c>
      <c r="M40" s="6">
        <v>1</v>
      </c>
      <c r="N40" s="6" t="s">
        <v>17</v>
      </c>
      <c r="O40" s="6" t="s">
        <v>44</v>
      </c>
      <c r="P40" s="6" t="s">
        <v>104</v>
      </c>
      <c r="Q40" s="6">
        <v>0</v>
      </c>
      <c r="R40" s="6" t="s">
        <v>44</v>
      </c>
      <c r="S40" s="6" t="s">
        <v>44</v>
      </c>
      <c r="T40" s="6">
        <v>1014</v>
      </c>
      <c r="V40" s="6">
        <v>40</v>
      </c>
      <c r="W40" s="6">
        <v>120</v>
      </c>
      <c r="X40" s="6" t="s">
        <v>33</v>
      </c>
      <c r="Y40" s="6">
        <v>1</v>
      </c>
      <c r="Z40" s="9">
        <v>18100</v>
      </c>
      <c r="AA40" s="8">
        <v>43484</v>
      </c>
      <c r="AB40" s="9">
        <f>AVERAGE(Z40/T40)</f>
        <v>17.850098619329387</v>
      </c>
    </row>
    <row r="41" spans="4:5" ht="12.75">
      <c r="D41" s="7" t="s">
        <v>30</v>
      </c>
      <c r="E41" s="5" t="s">
        <v>127</v>
      </c>
    </row>
    <row r="42" spans="1:27" ht="12.75">
      <c r="A42" s="6">
        <v>6</v>
      </c>
      <c r="B42" s="7" t="s">
        <v>129</v>
      </c>
      <c r="C42" s="7">
        <v>9</v>
      </c>
      <c r="D42" s="7" t="s">
        <v>130</v>
      </c>
      <c r="E42" s="5" t="s">
        <v>131</v>
      </c>
      <c r="X42" s="6" t="s">
        <v>23</v>
      </c>
      <c r="Y42" s="6">
        <v>0</v>
      </c>
      <c r="Z42" s="9">
        <v>3300000</v>
      </c>
      <c r="AA42" s="8">
        <v>43484</v>
      </c>
    </row>
    <row r="43" spans="4:5" ht="12.75">
      <c r="D43" s="7" t="s">
        <v>30</v>
      </c>
      <c r="E43" s="5" t="s">
        <v>132</v>
      </c>
    </row>
    <row r="44" spans="1:28" ht="12.75">
      <c r="A44" s="6">
        <v>6</v>
      </c>
      <c r="B44" s="7" t="s">
        <v>100</v>
      </c>
      <c r="C44" s="7">
        <v>168</v>
      </c>
      <c r="D44" s="7" t="s">
        <v>135</v>
      </c>
      <c r="E44" s="7" t="s">
        <v>133</v>
      </c>
      <c r="F44" s="6">
        <v>2</v>
      </c>
      <c r="G44" s="6" t="s">
        <v>40</v>
      </c>
      <c r="H44" s="6" t="s">
        <v>57</v>
      </c>
      <c r="I44" s="6">
        <v>1928</v>
      </c>
      <c r="J44" s="6">
        <v>9</v>
      </c>
      <c r="K44" s="6">
        <v>3</v>
      </c>
      <c r="L44" s="6">
        <v>2</v>
      </c>
      <c r="M44" s="6">
        <v>0</v>
      </c>
      <c r="N44" s="6" t="s">
        <v>17</v>
      </c>
      <c r="O44" s="6" t="s">
        <v>43</v>
      </c>
      <c r="P44" s="6" t="s">
        <v>44</v>
      </c>
      <c r="Q44" s="6">
        <v>0</v>
      </c>
      <c r="R44" s="6" t="s">
        <v>44</v>
      </c>
      <c r="S44" s="6" t="s">
        <v>136</v>
      </c>
      <c r="T44" s="6">
        <v>1680</v>
      </c>
      <c r="V44" s="6">
        <v>50</v>
      </c>
      <c r="W44" s="6">
        <v>120</v>
      </c>
      <c r="X44" s="6" t="s">
        <v>33</v>
      </c>
      <c r="Y44" s="6">
        <v>1</v>
      </c>
      <c r="Z44" s="9">
        <v>73318</v>
      </c>
      <c r="AA44" s="8">
        <v>43484</v>
      </c>
      <c r="AB44" s="9">
        <f>AVERAGE(Z44/T44)</f>
        <v>43.641666666666666</v>
      </c>
    </row>
    <row r="45" spans="3:23" ht="12.75">
      <c r="C45" s="7">
        <v>169</v>
      </c>
      <c r="D45" s="7" t="s">
        <v>30</v>
      </c>
      <c r="E45" s="7" t="s">
        <v>134</v>
      </c>
      <c r="V45" s="6">
        <v>50</v>
      </c>
      <c r="W45" s="6">
        <v>120</v>
      </c>
    </row>
    <row r="46" spans="1:28" ht="12.75">
      <c r="A46" s="6">
        <v>6</v>
      </c>
      <c r="B46" s="7" t="s">
        <v>77</v>
      </c>
      <c r="C46" s="7">
        <v>112</v>
      </c>
      <c r="D46" s="7" t="s">
        <v>137</v>
      </c>
      <c r="E46" s="5" t="s">
        <v>138</v>
      </c>
      <c r="F46" s="6">
        <v>2</v>
      </c>
      <c r="G46" s="6" t="s">
        <v>140</v>
      </c>
      <c r="H46" s="6" t="s">
        <v>57</v>
      </c>
      <c r="I46" s="6">
        <v>1918</v>
      </c>
      <c r="J46" s="6">
        <v>6</v>
      </c>
      <c r="K46" s="6">
        <v>3</v>
      </c>
      <c r="L46" s="6">
        <v>1</v>
      </c>
      <c r="M46" s="6">
        <v>0</v>
      </c>
      <c r="N46" s="6" t="s">
        <v>17</v>
      </c>
      <c r="O46" s="6" t="s">
        <v>44</v>
      </c>
      <c r="P46" s="6" t="s">
        <v>141</v>
      </c>
      <c r="Q46" s="6">
        <v>0</v>
      </c>
      <c r="R46" s="6" t="s">
        <v>44</v>
      </c>
      <c r="S46" s="6" t="s">
        <v>142</v>
      </c>
      <c r="T46" s="6">
        <v>1826</v>
      </c>
      <c r="V46" s="6">
        <v>40</v>
      </c>
      <c r="W46" s="6">
        <v>120</v>
      </c>
      <c r="X46" s="6" t="s">
        <v>33</v>
      </c>
      <c r="Y46" s="6">
        <v>1</v>
      </c>
      <c r="Z46" s="9">
        <v>20000</v>
      </c>
      <c r="AA46" s="8">
        <v>43484</v>
      </c>
      <c r="AB46" s="9">
        <f>AVERAGE(Z46/T46)</f>
        <v>10.95290251916758</v>
      </c>
    </row>
    <row r="47" spans="4:5" ht="12.75">
      <c r="D47" s="7" t="s">
        <v>30</v>
      </c>
      <c r="E47" s="5" t="s">
        <v>139</v>
      </c>
    </row>
    <row r="48" spans="1:28" ht="12.75">
      <c r="A48" s="6">
        <v>6</v>
      </c>
      <c r="B48" s="7" t="s">
        <v>143</v>
      </c>
      <c r="C48" s="7">
        <v>15</v>
      </c>
      <c r="D48" s="7" t="s">
        <v>144</v>
      </c>
      <c r="E48" s="5" t="s">
        <v>145</v>
      </c>
      <c r="F48" s="6">
        <v>1</v>
      </c>
      <c r="G48" s="6" t="s">
        <v>40</v>
      </c>
      <c r="H48" s="6" t="s">
        <v>52</v>
      </c>
      <c r="I48" s="6">
        <v>1964</v>
      </c>
      <c r="J48" s="6">
        <v>6</v>
      </c>
      <c r="K48" s="6">
        <v>3</v>
      </c>
      <c r="L48" s="6">
        <v>2</v>
      </c>
      <c r="M48" s="6">
        <v>0</v>
      </c>
      <c r="N48" s="6" t="s">
        <v>17</v>
      </c>
      <c r="O48" s="6" t="s">
        <v>43</v>
      </c>
      <c r="P48" s="6" t="s">
        <v>44</v>
      </c>
      <c r="Q48" s="6">
        <v>270</v>
      </c>
      <c r="R48" s="6" t="s">
        <v>43</v>
      </c>
      <c r="S48" s="6" t="s">
        <v>124</v>
      </c>
      <c r="T48" s="6">
        <v>1432</v>
      </c>
      <c r="V48" s="6">
        <v>65</v>
      </c>
      <c r="W48" s="6">
        <v>100</v>
      </c>
      <c r="X48" s="6" t="s">
        <v>33</v>
      </c>
      <c r="Y48" s="6">
        <v>1</v>
      </c>
      <c r="Z48" s="9">
        <v>70000</v>
      </c>
      <c r="AA48" s="8">
        <v>43484</v>
      </c>
      <c r="AB48" s="9">
        <f>AVERAGE(Z48/T48)</f>
        <v>48.88268156424581</v>
      </c>
    </row>
    <row r="49" spans="4:5" ht="12.75">
      <c r="D49" s="7" t="s">
        <v>30</v>
      </c>
      <c r="E49" s="5" t="s">
        <v>146</v>
      </c>
    </row>
  </sheetData>
  <sheetProtection/>
  <printOptions gridLines="1"/>
  <pageMargins left="0" right="0" top="0" bottom="0" header="0" footer="0"/>
  <pageSetup horizontalDpi="600" verticalDpi="600" orientation="landscape" paperSize="5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2019-02-15T16:33:05Z</cp:lastPrinted>
  <dcterms:created xsi:type="dcterms:W3CDTF">2006-04-11T16:02:56Z</dcterms:created>
  <dcterms:modified xsi:type="dcterms:W3CDTF">2019-02-15T16:36:00Z</dcterms:modified>
  <cp:category/>
  <cp:version/>
  <cp:contentType/>
  <cp:contentStatus/>
</cp:coreProperties>
</file>