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<sst xmlns="http://schemas.openxmlformats.org/spreadsheetml/2006/main" count="466" uniqueCount="203">
  <si>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</si>
  <si>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</si>
  <si>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</si>
  <si>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</si>
  <si>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</si>
  <si>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</si>
  <si>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</si>
  <si>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</si>
  <si>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</si>
  <si>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</si>
  <si>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</si>
  <si>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</si>
  <si>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</si>
  <si>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</si>
  <si>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</si>
  <si>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</si>
  <si>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</si>
  <si>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</si>
  <si>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</si>
  <si>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</si>
  <si>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</si>
  <si>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</si>
  <si>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</si>
  <si>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</si>
  <si>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</si>
  <si>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</si>
  <si>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</si>
  <si>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</si>
  <si>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</t>
  </si>
  <si>
    <t xml:space="preserve">145 Marianna Dr </t>
  </si>
  <si>
    <t>Weirton</t>
  </si>
  <si>
    <t>Ross Sandra L</t>
  </si>
  <si>
    <t xml:space="preserve">Straight Keith G et ux </t>
  </si>
  <si>
    <t>AV</t>
  </si>
  <si>
    <t>CN</t>
  </si>
  <si>
    <t>Crawl</t>
  </si>
  <si>
    <t>Y</t>
  </si>
  <si>
    <t>N</t>
  </si>
  <si>
    <t>R</t>
  </si>
  <si>
    <t>B35B</t>
  </si>
  <si>
    <t>58 Tyler Ln</t>
  </si>
  <si>
    <t xml:space="preserve">VanGilder Thomas F et als </t>
  </si>
  <si>
    <t xml:space="preserve">Anderson Jennifer Marie </t>
  </si>
  <si>
    <t>RH</t>
  </si>
  <si>
    <t>I1, A2</t>
  </si>
  <si>
    <t>Gandy Ln</t>
  </si>
  <si>
    <t>New Cumberland</t>
  </si>
  <si>
    <t>Chafin Beverly A</t>
  </si>
  <si>
    <t xml:space="preserve">Taylor John E et ux </t>
  </si>
  <si>
    <t>V</t>
  </si>
  <si>
    <t>CH7G</t>
  </si>
  <si>
    <t>372 Indiana Ave</t>
  </si>
  <si>
    <t>Chester</t>
  </si>
  <si>
    <t xml:space="preserve">Garvin William Allen et ux </t>
  </si>
  <si>
    <t xml:space="preserve">Jackson Cynthia M </t>
  </si>
  <si>
    <t>IB</t>
  </si>
  <si>
    <t>CP</t>
  </si>
  <si>
    <t>FF</t>
  </si>
  <si>
    <t>I 1</t>
  </si>
  <si>
    <t>CH3S</t>
  </si>
  <si>
    <t>1014 Phoenix Ave</t>
  </si>
  <si>
    <t xml:space="preserve">Bergman Brent P et al </t>
  </si>
  <si>
    <t xml:space="preserve">Hudson Carl R et ux </t>
  </si>
  <si>
    <t>OT</t>
  </si>
  <si>
    <t>D2</t>
  </si>
  <si>
    <t>CH7F</t>
  </si>
  <si>
    <t xml:space="preserve">177 Ferry Rd </t>
  </si>
  <si>
    <t xml:space="preserve">Smith Gladys et vir </t>
  </si>
  <si>
    <t>Bowers Harold H Estate Of</t>
  </si>
  <si>
    <t>451 Florida Ave</t>
  </si>
  <si>
    <t>Gessford Tracy J</t>
  </si>
  <si>
    <t>Erwin Nicole R</t>
  </si>
  <si>
    <t>C22D</t>
  </si>
  <si>
    <t>70 Overlook Cir</t>
  </si>
  <si>
    <t xml:space="preserve">New Cumberland </t>
  </si>
  <si>
    <t xml:space="preserve">Ryan Paul Richard </t>
  </si>
  <si>
    <t xml:space="preserve">Sparks Rebecca </t>
  </si>
  <si>
    <t>BI</t>
  </si>
  <si>
    <t>I 2</t>
  </si>
  <si>
    <t>C24</t>
  </si>
  <si>
    <t xml:space="preserve">4931 Hardins Run Rd </t>
  </si>
  <si>
    <t xml:space="preserve">Little Ronald G et ux </t>
  </si>
  <si>
    <t xml:space="preserve">Rizor Timothy Martin </t>
  </si>
  <si>
    <t>MF</t>
  </si>
  <si>
    <t>I2, D2</t>
  </si>
  <si>
    <t>G7</t>
  </si>
  <si>
    <t>51 Athens Dr</t>
  </si>
  <si>
    <t xml:space="preserve">Dailey Eva Faye et al </t>
  </si>
  <si>
    <t xml:space="preserve">Leisure Michael L et ux </t>
  </si>
  <si>
    <t>D2,D2,D2</t>
  </si>
  <si>
    <t>Glendale Rd</t>
  </si>
  <si>
    <t xml:space="preserve">Fair Kara J </t>
  </si>
  <si>
    <t xml:space="preserve">Leisure Michael et ux </t>
  </si>
  <si>
    <t>G12</t>
  </si>
  <si>
    <t>399 Lee Way</t>
  </si>
  <si>
    <t>McDonald Andrew J et al</t>
  </si>
  <si>
    <t xml:space="preserve">Bergman Brent et ux </t>
  </si>
  <si>
    <t>A1</t>
  </si>
  <si>
    <t>G2R</t>
  </si>
  <si>
    <t>444 Washington St</t>
  </si>
  <si>
    <t>Newell</t>
  </si>
  <si>
    <t>Javens Shawn et al</t>
  </si>
  <si>
    <t>Hanna Janice</t>
  </si>
  <si>
    <t>G16A</t>
  </si>
  <si>
    <t>122 Stayman Rd</t>
  </si>
  <si>
    <t>Warnes Heather D</t>
  </si>
  <si>
    <t>Kirchner Rebecca E</t>
  </si>
  <si>
    <t>N26L</t>
  </si>
  <si>
    <t>804 Ridge Ave</t>
  </si>
  <si>
    <t>Evans Rachael D Estate Of</t>
  </si>
  <si>
    <t>Moore Lindsey A</t>
  </si>
  <si>
    <t>D1</t>
  </si>
  <si>
    <t>N26B</t>
  </si>
  <si>
    <t>601 N River Ave</t>
  </si>
  <si>
    <t xml:space="preserve">Beaulac Seth </t>
  </si>
  <si>
    <t>HCS Of Merchants Isle LLC</t>
  </si>
  <si>
    <t>W42M</t>
  </si>
  <si>
    <t xml:space="preserve">Main St </t>
  </si>
  <si>
    <t xml:space="preserve">Cline Charles </t>
  </si>
  <si>
    <t>DiBacco Properties LLC</t>
  </si>
  <si>
    <t>W43B</t>
  </si>
  <si>
    <t>Cropper St</t>
  </si>
  <si>
    <t xml:space="preserve">Semer Tamara G </t>
  </si>
  <si>
    <t>Kuster Properties LLC</t>
  </si>
  <si>
    <t>W42R</t>
  </si>
  <si>
    <t>3612 State St</t>
  </si>
  <si>
    <t xml:space="preserve">Duffy Dallas </t>
  </si>
  <si>
    <t>W40N</t>
  </si>
  <si>
    <t>140 Pleasant View Dr</t>
  </si>
  <si>
    <t xml:space="preserve">Apesos Steven M et al </t>
  </si>
  <si>
    <t xml:space="preserve">Berry Brenda June et vir </t>
  </si>
  <si>
    <t>A2</t>
  </si>
  <si>
    <t>W39P</t>
  </si>
  <si>
    <t xml:space="preserve">239 Franklin St </t>
  </si>
  <si>
    <t>EJ Renovation LLC</t>
  </si>
  <si>
    <t>Parria Lisa</t>
  </si>
  <si>
    <t xml:space="preserve">EJ Renovation LLC </t>
  </si>
  <si>
    <t>W39N</t>
  </si>
  <si>
    <t>219 N 10th St</t>
  </si>
  <si>
    <t>Kotuch Jason E</t>
  </si>
  <si>
    <t>Gibbs Stephen K</t>
  </si>
  <si>
    <t>CO</t>
  </si>
  <si>
    <t>FR</t>
  </si>
  <si>
    <t>W43N</t>
  </si>
  <si>
    <t>617 Cove Rd</t>
  </si>
  <si>
    <t>Sher E Punjab LLC</t>
  </si>
  <si>
    <t xml:space="preserve">Riggs Joshua D et ux </t>
  </si>
  <si>
    <t>W43E</t>
  </si>
  <si>
    <t>37,77</t>
  </si>
  <si>
    <t>388 Angela St</t>
  </si>
  <si>
    <t>Jackson George A et als</t>
  </si>
  <si>
    <t>Patrick Real Estate LLC</t>
  </si>
  <si>
    <t xml:space="preserve">D2 </t>
  </si>
  <si>
    <t>3637 Brightway St</t>
  </si>
  <si>
    <t>Sheehan Martin P Trustee</t>
  </si>
  <si>
    <t xml:space="preserve">Traficante Rosemary </t>
  </si>
  <si>
    <t>Cn</t>
  </si>
  <si>
    <t>W44P</t>
  </si>
  <si>
    <t>101-103 Link St</t>
  </si>
  <si>
    <t xml:space="preserve">Guglielmo Barbara A </t>
  </si>
  <si>
    <t>Piermarini Rocco D</t>
  </si>
  <si>
    <t>3661-3663 Morgan Dr</t>
  </si>
  <si>
    <t>Riter Roberta L</t>
  </si>
  <si>
    <t>Drozd Development &amp; Construction Corp</t>
  </si>
  <si>
    <t>UF</t>
  </si>
  <si>
    <t>W42S</t>
  </si>
  <si>
    <t>3640 Orchard St</t>
  </si>
  <si>
    <t xml:space="preserve">Spano Louis Samuel et als </t>
  </si>
  <si>
    <t xml:space="preserve">Herman Angela M </t>
  </si>
  <si>
    <t>3612 Woodlawn Way</t>
  </si>
  <si>
    <t xml:space="preserve">Gaskins Jeffrey P </t>
  </si>
  <si>
    <t>Harris Lianna-Lysee</t>
  </si>
  <si>
    <t>ST</t>
  </si>
  <si>
    <t>I1, A1</t>
  </si>
  <si>
    <t>W44A</t>
  </si>
  <si>
    <t xml:space="preserve">301 Culler Rd </t>
  </si>
  <si>
    <t xml:space="preserve">Matthews James A et ux </t>
  </si>
  <si>
    <t xml:space="preserve">Pellegrino Richard et ux </t>
  </si>
  <si>
    <t>W38G</t>
  </si>
  <si>
    <t>59,58</t>
  </si>
  <si>
    <t xml:space="preserve">217 Skyview Dr </t>
  </si>
  <si>
    <t>Hvizdak George D et al</t>
  </si>
  <si>
    <t>Johnson Lucas R et al</t>
  </si>
  <si>
    <t>W38C</t>
  </si>
  <si>
    <t>St Ann Way</t>
  </si>
  <si>
    <t>Little Shirley A</t>
  </si>
  <si>
    <t xml:space="preserve">Roberts Steve et ux </t>
  </si>
  <si>
    <t>W35P</t>
  </si>
  <si>
    <t>2401 Kings Creek Rd</t>
  </si>
  <si>
    <t xml:space="preserve">Andrews-Frank Keystone Trust </t>
  </si>
  <si>
    <t>Swain James P</t>
  </si>
  <si>
    <t xml:space="preserve">233 Pross St </t>
  </si>
  <si>
    <t>Fuscardo Sundo K et ux</t>
  </si>
  <si>
    <t xml:space="preserve">Kelly Tobin S </t>
  </si>
  <si>
    <t>182 Central Ave</t>
  </si>
  <si>
    <t xml:space="preserve">Keenan Darrell W et ux </t>
  </si>
  <si>
    <t xml:space="preserve">Carr Howard et ux </t>
  </si>
  <si>
    <t xml:space="preserve">222 Franklin St </t>
  </si>
  <si>
    <t xml:space="preserve">Onstott Elaine M </t>
  </si>
  <si>
    <t xml:space="preserve">Parr Bennie M et ux </t>
  </si>
  <si>
    <t xml:space="preserve">on each </t>
  </si>
  <si>
    <t>1 House</t>
  </si>
  <si>
    <t xml:space="preserve">parcel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</si>
</sst>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28125" style="6" customWidth="1"/>
    <col min="2" max="3" width="5.28125" style="7" customWidth="1"/>
    <col min="4" max="4" width="15.28125" style="7" customWidth="1"/>
    <col min="5" max="5" width="20.7109375" style="5" customWidth="1"/>
    <col min="6" max="6" width="5.8515625" style="6" customWidth="1"/>
    <col min="7" max="7" width="6.7109375" style="6" customWidth="1"/>
    <col min="8" max="8" width="5.28125" style="6" customWidth="1"/>
    <col min="9" max="9" width="5.57421875" style="6" customWidth="1"/>
    <col min="10" max="10" width="5.28125" style="6" customWidth="1"/>
    <col min="11" max="12" width="3.57421875" style="6" customWidth="1"/>
    <col min="13" max="13" width="3.7109375" style="6" customWidth="1"/>
    <col min="14" max="14" width="5.140625" style="6" customWidth="1"/>
    <col min="15" max="15" width="4.421875" style="6" customWidth="1"/>
    <col min="16" max="16" width="4.140625" style="6" customWidth="1"/>
    <col min="17" max="17" width="11.28125" style="6" customWidth="1"/>
    <col min="18" max="18" width="3.57421875" style="6" customWidth="1"/>
    <col min="19" max="19" width="7.421875" style="6" customWidth="1"/>
    <col min="20" max="20" width="11.00390625" style="6" customWidth="1"/>
    <col min="21" max="21" width="7.28125" style="6" customWidth="1"/>
    <col min="22" max="22" width="8.7109375" style="6" customWidth="1"/>
    <col min="23" max="23" width="6.140625" style="6" customWidth="1"/>
    <col min="24" max="24" width="3.140625" style="6" customWidth="1"/>
    <col min="25" max="25" width="5.8515625" style="6" customWidth="1"/>
    <col min="26" max="26" width="9.7109375" style="9" customWidth="1"/>
    <col min="27" max="27" width="6.2812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52.1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2004</v>
      </c>
      <c r="J2" s="6">
        <v>4</v>
      </c>
      <c r="K2" s="6">
        <v>2</v>
      </c>
      <c r="L2" s="6">
        <v>1</v>
      </c>
      <c r="M2" s="6">
        <v>1</v>
      </c>
      <c r="N2" s="6" t="s">
        <v>35</v>
      </c>
      <c r="O2" s="6" t="s">
        <v>36</v>
      </c>
      <c r="P2" s="6" t="s">
        <v>37</v>
      </c>
      <c r="Q2" s="6">
        <v>0</v>
      </c>
      <c r="R2" s="6" t="s">
        <v>37</v>
      </c>
      <c r="S2" s="6" t="s">
        <v>37</v>
      </c>
      <c r="T2" s="6">
        <v>1736</v>
      </c>
      <c r="U2" s="6">
        <v>28.9</v>
      </c>
      <c r="X2" s="6" t="s">
        <v>38</v>
      </c>
      <c r="Y2" s="6">
        <v>1</v>
      </c>
      <c r="Z2" s="9">
        <v>175000</v>
      </c>
      <c r="AA2" s="8">
        <v>44217</v>
      </c>
      <c r="AB2" s="9">
        <f>AVERAGE(Z2/T2)</f>
        <v>100.80645161290323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96</v>
      </c>
      <c r="D4" s="7" t="s">
        <v>40</v>
      </c>
      <c r="E4" s="5" t="s">
        <v>41</v>
      </c>
      <c r="F4" s="6">
        <v>1</v>
      </c>
      <c r="G4" s="6" t="s">
        <v>10</v>
      </c>
      <c r="H4" s="6" t="s">
        <v>43</v>
      </c>
      <c r="I4" s="6">
        <v>1969</v>
      </c>
      <c r="J4" s="6">
        <v>5</v>
      </c>
      <c r="K4" s="6">
        <v>2</v>
      </c>
      <c r="L4" s="6">
        <v>1</v>
      </c>
      <c r="M4" s="6">
        <v>1</v>
      </c>
      <c r="N4" s="6" t="s">
        <v>17</v>
      </c>
      <c r="O4" s="6" t="s">
        <v>36</v>
      </c>
      <c r="P4" s="6" t="s">
        <v>37</v>
      </c>
      <c r="Q4" s="6">
        <v>0</v>
      </c>
      <c r="R4" s="6" t="s">
        <v>36</v>
      </c>
      <c r="S4" s="6" t="s">
        <v>44</v>
      </c>
      <c r="T4" s="6">
        <v>1252</v>
      </c>
      <c r="U4" s="6">
        <v>0.4132</v>
      </c>
      <c r="X4" s="6" t="s">
        <v>38</v>
      </c>
      <c r="Y4" s="6">
        <v>1</v>
      </c>
      <c r="Z4" s="9">
        <v>130000</v>
      </c>
      <c r="AA4" s="8">
        <v>44217</v>
      </c>
      <c r="AB4" s="9">
        <f>AVERAGE(Z4/T4)</f>
        <v>103.83386581469648</v>
      </c>
    </row>
    <row r="5" spans="4:5" ht="12.75">
      <c r="D5" s="7" t="s">
        <v>30</v>
      </c>
      <c r="E5" s="5" t="s">
        <v>42</v>
      </c>
    </row>
    <row r="6" spans="1:27" ht="12.75">
      <c r="A6" s="6">
        <v>1</v>
      </c>
      <c r="B6" s="7" t="s">
        <v>39</v>
      </c>
      <c r="C6" s="7">
        <v>71</v>
      </c>
      <c r="D6" s="7" t="s">
        <v>45</v>
      </c>
      <c r="E6" s="5" t="s">
        <v>47</v>
      </c>
      <c r="U6" s="6">
        <v>1</v>
      </c>
      <c r="X6" s="6" t="s">
        <v>38</v>
      </c>
      <c r="Y6" s="6" t="s">
        <v>49</v>
      </c>
      <c r="Z6" s="9">
        <v>8000</v>
      </c>
      <c r="AA6" s="8">
        <v>44217</v>
      </c>
    </row>
    <row r="7" spans="4:5" ht="12.75">
      <c r="D7" s="7" t="s">
        <v>46</v>
      </c>
      <c r="E7" s="5" t="s">
        <v>48</v>
      </c>
    </row>
    <row r="8" spans="1:28" ht="12.75">
      <c r="A8" s="6">
        <v>2</v>
      </c>
      <c r="B8" s="7" t="s">
        <v>50</v>
      </c>
      <c r="C8" s="7">
        <v>82</v>
      </c>
      <c r="D8" s="7" t="s">
        <v>51</v>
      </c>
      <c r="E8" s="5" t="s">
        <v>53</v>
      </c>
      <c r="F8" s="6">
        <v>1</v>
      </c>
      <c r="G8" s="6" t="s">
        <v>55</v>
      </c>
      <c r="H8" s="6" t="s">
        <v>56</v>
      </c>
      <c r="I8" s="6">
        <v>1948</v>
      </c>
      <c r="J8" s="6">
        <v>5</v>
      </c>
      <c r="K8" s="6">
        <v>2</v>
      </c>
      <c r="L8" s="6">
        <v>2</v>
      </c>
      <c r="M8" s="6">
        <v>0</v>
      </c>
      <c r="N8" s="6" t="s">
        <v>17</v>
      </c>
      <c r="O8" s="6" t="s">
        <v>37</v>
      </c>
      <c r="P8" s="6" t="s">
        <v>57</v>
      </c>
      <c r="Q8" s="6">
        <v>0</v>
      </c>
      <c r="R8" s="6" t="s">
        <v>37</v>
      </c>
      <c r="S8" s="6" t="s">
        <v>58</v>
      </c>
      <c r="T8" s="6">
        <v>1042</v>
      </c>
      <c r="V8" s="6">
        <v>40</v>
      </c>
      <c r="W8" s="6">
        <v>70</v>
      </c>
      <c r="X8" s="6" t="s">
        <v>38</v>
      </c>
      <c r="Y8" s="6">
        <v>1</v>
      </c>
      <c r="Z8" s="9">
        <v>92500</v>
      </c>
      <c r="AA8" s="8">
        <v>44217</v>
      </c>
      <c r="AB8" s="9">
        <f>AVERAGE(Z8/T8)</f>
        <v>88.77159309021113</v>
      </c>
    </row>
    <row r="9" spans="4:5" ht="12.75">
      <c r="D9" s="7" t="s">
        <v>52</v>
      </c>
      <c r="E9" s="5" t="s">
        <v>54</v>
      </c>
    </row>
    <row r="10" spans="1:28" ht="12.75">
      <c r="A10" s="6">
        <v>2</v>
      </c>
      <c r="B10" s="7" t="s">
        <v>59</v>
      </c>
      <c r="C10" s="7">
        <v>87</v>
      </c>
      <c r="D10" s="7" t="s">
        <v>60</v>
      </c>
      <c r="E10" s="5" t="s">
        <v>61</v>
      </c>
      <c r="F10" s="6">
        <v>1</v>
      </c>
      <c r="G10" s="6" t="s">
        <v>33</v>
      </c>
      <c r="H10" s="6" t="s">
        <v>63</v>
      </c>
      <c r="I10" s="6">
        <v>2006</v>
      </c>
      <c r="J10" s="6">
        <v>5</v>
      </c>
      <c r="K10" s="6">
        <v>3</v>
      </c>
      <c r="L10" s="6">
        <v>2</v>
      </c>
      <c r="M10" s="6">
        <v>0</v>
      </c>
      <c r="N10" s="6" t="s">
        <v>35</v>
      </c>
      <c r="O10" s="6" t="s">
        <v>36</v>
      </c>
      <c r="P10" s="6" t="s">
        <v>37</v>
      </c>
      <c r="Q10" s="6">
        <v>0</v>
      </c>
      <c r="R10" s="6" t="s">
        <v>37</v>
      </c>
      <c r="S10" s="6" t="s">
        <v>64</v>
      </c>
      <c r="T10" s="6">
        <v>1161</v>
      </c>
      <c r="V10" s="6">
        <v>45</v>
      </c>
      <c r="W10" s="6">
        <v>100</v>
      </c>
      <c r="X10" s="6" t="s">
        <v>38</v>
      </c>
      <c r="Y10" s="6">
        <v>1</v>
      </c>
      <c r="Z10" s="9">
        <v>110000</v>
      </c>
      <c r="AA10" s="8">
        <v>44217</v>
      </c>
      <c r="AB10" s="9">
        <f>AVERAGE(Z10/T10)</f>
        <v>94.74590869939708</v>
      </c>
    </row>
    <row r="11" spans="4:5" ht="12.75">
      <c r="D11" s="7" t="s">
        <v>52</v>
      </c>
      <c r="E11" s="5" t="s">
        <v>62</v>
      </c>
    </row>
    <row r="12" spans="1:28" ht="12.75">
      <c r="A12" s="6">
        <v>2</v>
      </c>
      <c r="B12" s="7" t="s">
        <v>65</v>
      </c>
      <c r="C12" s="7">
        <v>115</v>
      </c>
      <c r="D12" s="7" t="s">
        <v>66</v>
      </c>
      <c r="E12" s="5" t="s">
        <v>68</v>
      </c>
      <c r="F12" s="6">
        <v>1</v>
      </c>
      <c r="G12" s="6" t="s">
        <v>33</v>
      </c>
      <c r="H12" s="6" t="s">
        <v>34</v>
      </c>
      <c r="I12" s="6">
        <v>1929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37</v>
      </c>
      <c r="P12" s="6" t="s">
        <v>37</v>
      </c>
      <c r="Q12" s="6">
        <v>392</v>
      </c>
      <c r="R12" s="6" t="s">
        <v>37</v>
      </c>
      <c r="S12" s="6" t="s">
        <v>37</v>
      </c>
      <c r="T12" s="6">
        <v>923</v>
      </c>
      <c r="V12" s="6">
        <v>50</v>
      </c>
      <c r="W12" s="6">
        <v>402</v>
      </c>
      <c r="X12" s="6" t="s">
        <v>38</v>
      </c>
      <c r="Y12" s="6">
        <v>1</v>
      </c>
      <c r="Z12" s="9">
        <v>33500</v>
      </c>
      <c r="AA12" s="8">
        <v>44217</v>
      </c>
      <c r="AB12" s="9">
        <f>AVERAGE(Z12/T12)</f>
        <v>36.29469122426869</v>
      </c>
    </row>
    <row r="13" spans="4:5" ht="12.75">
      <c r="D13" s="7" t="s">
        <v>52</v>
      </c>
      <c r="E13" s="5" t="s">
        <v>67</v>
      </c>
    </row>
    <row r="14" spans="1:28" ht="12.75">
      <c r="A14" s="6">
        <v>2</v>
      </c>
      <c r="B14" s="7" t="s">
        <v>50</v>
      </c>
      <c r="C14" s="7">
        <v>404</v>
      </c>
      <c r="D14" s="7" t="s">
        <v>69</v>
      </c>
      <c r="E14" s="5" t="s">
        <v>70</v>
      </c>
      <c r="F14" s="6">
        <v>2</v>
      </c>
      <c r="G14" s="6" t="s">
        <v>33</v>
      </c>
      <c r="H14" s="6" t="s">
        <v>34</v>
      </c>
      <c r="I14" s="6">
        <v>1900</v>
      </c>
      <c r="J14" s="6">
        <v>6</v>
      </c>
      <c r="K14" s="6">
        <v>3</v>
      </c>
      <c r="L14" s="6">
        <v>1</v>
      </c>
      <c r="M14" s="6">
        <v>1</v>
      </c>
      <c r="N14" s="6" t="s">
        <v>17</v>
      </c>
      <c r="O14" s="6" t="s">
        <v>36</v>
      </c>
      <c r="P14" s="6" t="s">
        <v>37</v>
      </c>
      <c r="Q14" s="6">
        <v>384</v>
      </c>
      <c r="R14" s="6" t="s">
        <v>37</v>
      </c>
      <c r="S14" s="6" t="s">
        <v>64</v>
      </c>
      <c r="T14" s="6">
        <v>1944</v>
      </c>
      <c r="V14" s="6">
        <v>40</v>
      </c>
      <c r="W14" s="6">
        <v>140</v>
      </c>
      <c r="X14" s="6" t="s">
        <v>38</v>
      </c>
      <c r="Y14" s="6">
        <v>1</v>
      </c>
      <c r="Z14" s="9">
        <v>128000</v>
      </c>
      <c r="AA14" s="8">
        <v>44217</v>
      </c>
      <c r="AB14" s="9">
        <f>AVERAGE(Z14/T14)</f>
        <v>65.84362139917695</v>
      </c>
    </row>
    <row r="15" spans="4:5" ht="12.75">
      <c r="D15" s="7" t="s">
        <v>52</v>
      </c>
      <c r="E15" s="5" t="s">
        <v>71</v>
      </c>
    </row>
    <row r="16" spans="1:28" ht="12.75">
      <c r="A16" s="6">
        <v>3</v>
      </c>
      <c r="B16" s="7" t="s">
        <v>72</v>
      </c>
      <c r="C16" s="7">
        <v>35</v>
      </c>
      <c r="D16" s="7" t="s">
        <v>73</v>
      </c>
      <c r="E16" s="5" t="s">
        <v>75</v>
      </c>
      <c r="F16" s="6">
        <v>1</v>
      </c>
      <c r="G16" s="6" t="s">
        <v>10</v>
      </c>
      <c r="H16" s="6" t="s">
        <v>77</v>
      </c>
      <c r="I16" s="6">
        <v>1972</v>
      </c>
      <c r="J16" s="6">
        <v>6</v>
      </c>
      <c r="K16" s="6">
        <v>4</v>
      </c>
      <c r="L16" s="6">
        <v>2</v>
      </c>
      <c r="M16" s="6">
        <v>0</v>
      </c>
      <c r="N16" s="6" t="s">
        <v>17</v>
      </c>
      <c r="O16" s="6" t="s">
        <v>36</v>
      </c>
      <c r="P16" s="6" t="s">
        <v>37</v>
      </c>
      <c r="Q16" s="6">
        <v>364</v>
      </c>
      <c r="R16" s="6" t="s">
        <v>37</v>
      </c>
      <c r="S16" s="6" t="s">
        <v>78</v>
      </c>
      <c r="T16" s="6">
        <v>1276</v>
      </c>
      <c r="U16" s="6">
        <v>0.43</v>
      </c>
      <c r="X16" s="6" t="s">
        <v>38</v>
      </c>
      <c r="Y16" s="6">
        <v>1</v>
      </c>
      <c r="Z16" s="9">
        <v>187000</v>
      </c>
      <c r="AA16" s="8">
        <v>44217</v>
      </c>
      <c r="AB16" s="9">
        <f>AVERAGE(Z16/T16)</f>
        <v>146.55172413793105</v>
      </c>
    </row>
    <row r="17" spans="4:5" ht="12.75">
      <c r="D17" s="7" t="s">
        <v>74</v>
      </c>
      <c r="E17" s="5" t="s">
        <v>76</v>
      </c>
    </row>
    <row r="18" spans="1:28" ht="12.75">
      <c r="A18" s="6">
        <v>3</v>
      </c>
      <c r="B18" s="7" t="s">
        <v>79</v>
      </c>
      <c r="C18" s="7">
        <v>20</v>
      </c>
      <c r="D18" s="7" t="s">
        <v>80</v>
      </c>
      <c r="E18" s="5" t="s">
        <v>81</v>
      </c>
      <c r="F18" s="6">
        <v>1</v>
      </c>
      <c r="G18" s="6" t="s">
        <v>83</v>
      </c>
      <c r="H18" s="6" t="s">
        <v>77</v>
      </c>
      <c r="I18" s="6">
        <v>1976</v>
      </c>
      <c r="J18" s="6">
        <v>6</v>
      </c>
      <c r="K18" s="6">
        <v>3</v>
      </c>
      <c r="L18" s="6">
        <v>1</v>
      </c>
      <c r="M18" s="6">
        <v>1</v>
      </c>
      <c r="N18" s="6" t="s">
        <v>17</v>
      </c>
      <c r="O18" s="6" t="s">
        <v>36</v>
      </c>
      <c r="P18" s="6" t="s">
        <v>37</v>
      </c>
      <c r="Q18" s="6">
        <v>280</v>
      </c>
      <c r="R18" s="6" t="s">
        <v>37</v>
      </c>
      <c r="S18" s="6" t="s">
        <v>84</v>
      </c>
      <c r="T18" s="6">
        <v>1212</v>
      </c>
      <c r="U18" s="6">
        <v>0.82</v>
      </c>
      <c r="X18" s="6" t="s">
        <v>38</v>
      </c>
      <c r="Y18" s="6">
        <v>1</v>
      </c>
      <c r="Z18" s="9">
        <v>195000</v>
      </c>
      <c r="AA18" s="8">
        <v>44217</v>
      </c>
      <c r="AB18" s="9">
        <f>AVERAGE(Z18/T18)</f>
        <v>160.8910891089109</v>
      </c>
    </row>
    <row r="19" spans="4:5" ht="12.75">
      <c r="D19" s="7" t="s">
        <v>46</v>
      </c>
      <c r="E19" s="5" t="s">
        <v>82</v>
      </c>
    </row>
    <row r="20" spans="1:28" ht="12.75">
      <c r="A20" s="6">
        <v>4</v>
      </c>
      <c r="B20" s="7" t="s">
        <v>85</v>
      </c>
      <c r="C20" s="7">
        <v>17</v>
      </c>
      <c r="D20" s="7" t="s">
        <v>86</v>
      </c>
      <c r="E20" s="5" t="s">
        <v>87</v>
      </c>
      <c r="F20" s="6">
        <v>1</v>
      </c>
      <c r="G20" s="6" t="s">
        <v>33</v>
      </c>
      <c r="H20" s="6" t="s">
        <v>34</v>
      </c>
      <c r="I20" s="6">
        <v>1920</v>
      </c>
      <c r="J20" s="6">
        <v>4</v>
      </c>
      <c r="K20" s="6">
        <v>2</v>
      </c>
      <c r="L20" s="6">
        <v>1</v>
      </c>
      <c r="M20" s="6">
        <v>0</v>
      </c>
      <c r="N20" s="6" t="s">
        <v>37</v>
      </c>
      <c r="O20" s="6" t="s">
        <v>36</v>
      </c>
      <c r="P20" s="6" t="s">
        <v>37</v>
      </c>
      <c r="Q20" s="6">
        <v>0</v>
      </c>
      <c r="R20" s="6" t="s">
        <v>37</v>
      </c>
      <c r="S20" s="6" t="s">
        <v>89</v>
      </c>
      <c r="T20" s="6">
        <v>1320</v>
      </c>
      <c r="U20" s="6">
        <v>22.12</v>
      </c>
      <c r="X20" s="6" t="s">
        <v>38</v>
      </c>
      <c r="Y20" s="6">
        <v>1</v>
      </c>
      <c r="Z20" s="9">
        <v>277500</v>
      </c>
      <c r="AA20" s="8">
        <v>44217</v>
      </c>
      <c r="AB20" s="9">
        <f>AVERAGE(Z20/T20)</f>
        <v>210.22727272727272</v>
      </c>
    </row>
    <row r="21" spans="4:5" ht="12.75">
      <c r="D21" s="7" t="s">
        <v>46</v>
      </c>
      <c r="E21" s="5" t="s">
        <v>88</v>
      </c>
    </row>
    <row r="22" spans="1:27" ht="12.75">
      <c r="A22" s="6">
        <v>4</v>
      </c>
      <c r="B22" s="7" t="s">
        <v>85</v>
      </c>
      <c r="C22" s="7">
        <v>21</v>
      </c>
      <c r="D22" s="7" t="s">
        <v>90</v>
      </c>
      <c r="E22" s="5" t="s">
        <v>91</v>
      </c>
      <c r="U22" s="6">
        <v>0.48</v>
      </c>
      <c r="X22" s="6" t="s">
        <v>38</v>
      </c>
      <c r="Y22" s="6" t="s">
        <v>49</v>
      </c>
      <c r="Z22" s="9">
        <v>3000</v>
      </c>
      <c r="AA22" s="8">
        <v>44217</v>
      </c>
    </row>
    <row r="23" spans="4:5" ht="12.75">
      <c r="D23" s="7" t="s">
        <v>46</v>
      </c>
      <c r="E23" s="5" t="s">
        <v>92</v>
      </c>
    </row>
    <row r="24" spans="1:28" ht="12.75">
      <c r="A24" s="6">
        <v>4</v>
      </c>
      <c r="B24" s="7" t="s">
        <v>93</v>
      </c>
      <c r="C24" s="7">
        <v>111.1</v>
      </c>
      <c r="D24" s="7" t="s">
        <v>94</v>
      </c>
      <c r="E24" s="5" t="s">
        <v>95</v>
      </c>
      <c r="F24" s="6">
        <v>1</v>
      </c>
      <c r="G24" s="6" t="s">
        <v>33</v>
      </c>
      <c r="H24" s="6" t="s">
        <v>43</v>
      </c>
      <c r="I24" s="6">
        <v>2004</v>
      </c>
      <c r="J24" s="6">
        <v>5</v>
      </c>
      <c r="K24" s="6">
        <v>3</v>
      </c>
      <c r="L24" s="6">
        <v>2</v>
      </c>
      <c r="M24" s="6">
        <v>0</v>
      </c>
      <c r="N24" s="6" t="s">
        <v>17</v>
      </c>
      <c r="O24" s="6" t="s">
        <v>36</v>
      </c>
      <c r="P24" s="6" t="s">
        <v>37</v>
      </c>
      <c r="Q24" s="6">
        <v>0</v>
      </c>
      <c r="R24" s="6" t="s">
        <v>37</v>
      </c>
      <c r="S24" s="6" t="s">
        <v>97</v>
      </c>
      <c r="T24" s="6">
        <v>1862</v>
      </c>
      <c r="U24" s="6">
        <v>2.31</v>
      </c>
      <c r="X24" s="6" t="s">
        <v>38</v>
      </c>
      <c r="Y24" s="6">
        <v>1</v>
      </c>
      <c r="Z24" s="9">
        <v>236000</v>
      </c>
      <c r="AA24" s="8">
        <v>44217</v>
      </c>
      <c r="AB24" s="9">
        <f>AVERAGE(Z24/T24)</f>
        <v>126.74543501611171</v>
      </c>
    </row>
    <row r="25" spans="4:5" ht="12.75">
      <c r="D25" s="7" t="s">
        <v>52</v>
      </c>
      <c r="E25" s="5" t="s">
        <v>96</v>
      </c>
    </row>
    <row r="26" spans="1:27" ht="12.75">
      <c r="A26" s="6">
        <v>4</v>
      </c>
      <c r="B26" s="7" t="s">
        <v>98</v>
      </c>
      <c r="C26" s="7">
        <v>63</v>
      </c>
      <c r="D26" s="7" t="s">
        <v>99</v>
      </c>
      <c r="E26" s="5" t="s">
        <v>101</v>
      </c>
      <c r="X26" s="6" t="s">
        <v>23</v>
      </c>
      <c r="Y26" s="6">
        <v>0</v>
      </c>
      <c r="Z26" s="9">
        <v>15000</v>
      </c>
      <c r="AA26" s="8">
        <v>44217</v>
      </c>
    </row>
    <row r="27" spans="3:5" ht="12.75">
      <c r="C27" s="7">
        <v>62</v>
      </c>
      <c r="D27" s="7" t="s">
        <v>100</v>
      </c>
      <c r="E27" s="5" t="s">
        <v>102</v>
      </c>
    </row>
    <row r="28" spans="1:28" ht="12.75">
      <c r="A28" s="6">
        <v>4</v>
      </c>
      <c r="B28" s="7" t="s">
        <v>103</v>
      </c>
      <c r="C28" s="7">
        <v>35</v>
      </c>
      <c r="D28" s="7" t="s">
        <v>104</v>
      </c>
      <c r="E28" s="5" t="s">
        <v>105</v>
      </c>
      <c r="F28" s="6">
        <v>1</v>
      </c>
      <c r="G28" s="6" t="s">
        <v>33</v>
      </c>
      <c r="H28" s="6" t="s">
        <v>43</v>
      </c>
      <c r="I28" s="6">
        <v>2005</v>
      </c>
      <c r="J28" s="6">
        <v>6</v>
      </c>
      <c r="K28" s="6">
        <v>3</v>
      </c>
      <c r="L28" s="6">
        <v>2</v>
      </c>
      <c r="M28" s="6">
        <v>0</v>
      </c>
      <c r="N28" s="6" t="s">
        <v>17</v>
      </c>
      <c r="O28" s="6" t="s">
        <v>36</v>
      </c>
      <c r="P28" s="6" t="s">
        <v>37</v>
      </c>
      <c r="Q28" s="6">
        <v>0</v>
      </c>
      <c r="R28" s="6" t="s">
        <v>37</v>
      </c>
      <c r="S28" s="6" t="s">
        <v>58</v>
      </c>
      <c r="T28" s="6">
        <v>1620</v>
      </c>
      <c r="V28" s="6">
        <v>90</v>
      </c>
      <c r="W28" s="6">
        <v>163</v>
      </c>
      <c r="X28" s="6" t="s">
        <v>38</v>
      </c>
      <c r="Y28" s="6">
        <v>1</v>
      </c>
      <c r="Z28" s="9">
        <v>132000</v>
      </c>
      <c r="AA28" s="8">
        <v>44217</v>
      </c>
      <c r="AB28" s="9">
        <f>AVERAGE(Z28/T28)</f>
        <v>81.48148148148148</v>
      </c>
    </row>
    <row r="29" spans="4:5" ht="12.75">
      <c r="D29" s="7" t="s">
        <v>52</v>
      </c>
      <c r="E29" s="5" t="s">
        <v>106</v>
      </c>
    </row>
    <row r="30" spans="1:28" ht="12.75">
      <c r="A30" s="6">
        <v>5</v>
      </c>
      <c r="B30" s="7" t="s">
        <v>107</v>
      </c>
      <c r="C30" s="7">
        <v>185</v>
      </c>
      <c r="D30" s="7" t="s">
        <v>108</v>
      </c>
      <c r="E30" s="5" t="s">
        <v>109</v>
      </c>
      <c r="F30" s="6">
        <v>1.5</v>
      </c>
      <c r="G30" s="6" t="s">
        <v>10</v>
      </c>
      <c r="H30" s="6" t="s">
        <v>34</v>
      </c>
      <c r="I30" s="6">
        <v>1914</v>
      </c>
      <c r="J30" s="6">
        <v>8</v>
      </c>
      <c r="K30" s="6">
        <v>5</v>
      </c>
      <c r="L30" s="6">
        <v>1</v>
      </c>
      <c r="M30" s="6">
        <v>0</v>
      </c>
      <c r="N30" s="6" t="s">
        <v>17</v>
      </c>
      <c r="O30" s="6" t="s">
        <v>37</v>
      </c>
      <c r="P30" s="6" t="s">
        <v>37</v>
      </c>
      <c r="Q30" s="6">
        <v>0</v>
      </c>
      <c r="R30" s="6" t="s">
        <v>37</v>
      </c>
      <c r="S30" s="6" t="s">
        <v>111</v>
      </c>
      <c r="T30" s="6">
        <v>2692</v>
      </c>
      <c r="V30" s="6">
        <v>80</v>
      </c>
      <c r="W30" s="6">
        <v>200</v>
      </c>
      <c r="X30" s="6" t="s">
        <v>38</v>
      </c>
      <c r="Y30" s="6">
        <v>1</v>
      </c>
      <c r="Z30" s="9">
        <v>65000</v>
      </c>
      <c r="AA30" s="8">
        <v>44217</v>
      </c>
      <c r="AB30" s="9">
        <f>AVERAGE(Z30/T30)</f>
        <v>24.14561664190193</v>
      </c>
    </row>
    <row r="31" spans="4:5" ht="12.75">
      <c r="D31" s="7" t="s">
        <v>46</v>
      </c>
      <c r="E31" s="5" t="s">
        <v>110</v>
      </c>
    </row>
    <row r="32" spans="1:27" ht="12.75">
      <c r="A32" s="6">
        <v>5</v>
      </c>
      <c r="B32" s="7" t="s">
        <v>112</v>
      </c>
      <c r="C32" s="7">
        <v>15</v>
      </c>
      <c r="D32" s="7" t="s">
        <v>113</v>
      </c>
      <c r="E32" s="5" t="s">
        <v>114</v>
      </c>
      <c r="X32" s="6" t="s">
        <v>23</v>
      </c>
      <c r="Y32" s="6">
        <v>7</v>
      </c>
      <c r="Z32" s="9">
        <v>100000</v>
      </c>
      <c r="AA32" s="8">
        <v>44217</v>
      </c>
    </row>
    <row r="33" spans="4:5" ht="12.75">
      <c r="D33" s="7" t="s">
        <v>46</v>
      </c>
      <c r="E33" s="5" t="s">
        <v>115</v>
      </c>
    </row>
    <row r="34" spans="1:27" ht="12.75">
      <c r="A34" s="6">
        <v>6</v>
      </c>
      <c r="B34" s="7" t="s">
        <v>116</v>
      </c>
      <c r="C34" s="7">
        <v>88</v>
      </c>
      <c r="D34" s="7" t="s">
        <v>117</v>
      </c>
      <c r="E34" s="5" t="s">
        <v>118</v>
      </c>
      <c r="X34" s="6" t="s">
        <v>23</v>
      </c>
      <c r="Y34" s="6" t="s">
        <v>49</v>
      </c>
      <c r="Z34" s="9">
        <v>6000</v>
      </c>
      <c r="AA34" s="8">
        <v>44217</v>
      </c>
    </row>
    <row r="35" spans="4:5" ht="12.75">
      <c r="D35" s="7" t="s">
        <v>30</v>
      </c>
      <c r="E35" s="5" t="s">
        <v>119</v>
      </c>
    </row>
    <row r="36" spans="1:27" ht="12.75">
      <c r="A36" s="6">
        <v>6</v>
      </c>
      <c r="B36" s="7" t="s">
        <v>120</v>
      </c>
      <c r="C36" s="7">
        <v>194</v>
      </c>
      <c r="D36" s="7" t="s">
        <v>121</v>
      </c>
      <c r="E36" s="5" t="s">
        <v>122</v>
      </c>
      <c r="V36" s="6">
        <v>50</v>
      </c>
      <c r="W36" s="6">
        <v>120</v>
      </c>
      <c r="X36" s="6" t="s">
        <v>38</v>
      </c>
      <c r="Y36" s="6" t="s">
        <v>49</v>
      </c>
      <c r="Z36" s="9">
        <v>2500</v>
      </c>
      <c r="AA36" s="8">
        <v>44217</v>
      </c>
    </row>
    <row r="37" spans="4:5" ht="12.75">
      <c r="D37" s="7" t="s">
        <v>30</v>
      </c>
      <c r="E37" s="5" t="s">
        <v>123</v>
      </c>
    </row>
    <row r="38" spans="1:28" ht="12.75">
      <c r="A38" s="6">
        <v>6</v>
      </c>
      <c r="B38" s="7" t="s">
        <v>124</v>
      </c>
      <c r="C38" s="7">
        <v>65</v>
      </c>
      <c r="D38" s="7" t="s">
        <v>125</v>
      </c>
      <c r="E38" s="5" t="s">
        <v>136</v>
      </c>
      <c r="F38" s="6">
        <v>1.5</v>
      </c>
      <c r="G38" s="6" t="s">
        <v>33</v>
      </c>
      <c r="H38" s="6" t="s">
        <v>34</v>
      </c>
      <c r="I38" s="6">
        <v>1935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37</v>
      </c>
      <c r="P38" s="6" t="s">
        <v>37</v>
      </c>
      <c r="Q38" s="6">
        <v>0</v>
      </c>
      <c r="R38" s="6" t="s">
        <v>37</v>
      </c>
      <c r="S38" s="6" t="s">
        <v>58</v>
      </c>
      <c r="T38" s="6">
        <v>1365</v>
      </c>
      <c r="V38" s="6">
        <v>49</v>
      </c>
      <c r="W38" s="6">
        <v>120</v>
      </c>
      <c r="X38" s="6" t="s">
        <v>38</v>
      </c>
      <c r="Y38" s="6">
        <v>1</v>
      </c>
      <c r="Z38" s="9">
        <v>113300</v>
      </c>
      <c r="AA38" s="8">
        <v>44217</v>
      </c>
      <c r="AB38" s="9">
        <f>AVERAGE(Z38/T38)</f>
        <v>83.00366300366301</v>
      </c>
    </row>
    <row r="39" spans="4:5" ht="12.75">
      <c r="D39" s="7" t="s">
        <v>30</v>
      </c>
      <c r="E39" s="5" t="s">
        <v>126</v>
      </c>
    </row>
    <row r="40" spans="1:28" ht="12.75">
      <c r="A40" s="6">
        <v>6</v>
      </c>
      <c r="B40" s="7" t="s">
        <v>127</v>
      </c>
      <c r="C40" s="7">
        <v>68</v>
      </c>
      <c r="D40" s="7" t="s">
        <v>128</v>
      </c>
      <c r="E40" s="5" t="s">
        <v>129</v>
      </c>
      <c r="F40" s="6">
        <v>1</v>
      </c>
      <c r="G40" s="6" t="s">
        <v>10</v>
      </c>
      <c r="H40" s="6" t="s">
        <v>43</v>
      </c>
      <c r="I40" s="6">
        <v>1956</v>
      </c>
      <c r="J40" s="6">
        <v>6</v>
      </c>
      <c r="K40" s="6">
        <v>3</v>
      </c>
      <c r="L40" s="6">
        <v>1</v>
      </c>
      <c r="M40" s="6">
        <v>1</v>
      </c>
      <c r="N40" s="6" t="s">
        <v>17</v>
      </c>
      <c r="O40" s="6" t="s">
        <v>36</v>
      </c>
      <c r="P40" s="6" t="s">
        <v>37</v>
      </c>
      <c r="Q40" s="6">
        <v>300</v>
      </c>
      <c r="R40" s="6" t="s">
        <v>36</v>
      </c>
      <c r="S40" s="6" t="s">
        <v>131</v>
      </c>
      <c r="T40" s="6">
        <v>1620</v>
      </c>
      <c r="V40" s="6">
        <v>60</v>
      </c>
      <c r="W40" s="6">
        <v>286</v>
      </c>
      <c r="X40" s="6" t="s">
        <v>38</v>
      </c>
      <c r="Y40" s="6">
        <v>1</v>
      </c>
      <c r="Z40" s="9">
        <v>140000</v>
      </c>
      <c r="AA40" s="8">
        <v>44217</v>
      </c>
      <c r="AB40" s="9">
        <f>AVERAGE(Z40/T40)</f>
        <v>86.41975308641975</v>
      </c>
    </row>
    <row r="41" spans="4:5" ht="12.75">
      <c r="D41" s="7" t="s">
        <v>30</v>
      </c>
      <c r="E41" s="5" t="s">
        <v>130</v>
      </c>
    </row>
    <row r="42" spans="1:28" ht="12.75">
      <c r="A42" s="6">
        <v>6</v>
      </c>
      <c r="B42" s="7" t="s">
        <v>132</v>
      </c>
      <c r="C42" s="7">
        <v>516</v>
      </c>
      <c r="D42" s="7" t="s">
        <v>133</v>
      </c>
      <c r="E42" s="5" t="s">
        <v>134</v>
      </c>
      <c r="F42" s="6">
        <v>1</v>
      </c>
      <c r="G42" s="6" t="s">
        <v>33</v>
      </c>
      <c r="H42" s="6" t="s">
        <v>34</v>
      </c>
      <c r="I42" s="6">
        <v>1921</v>
      </c>
      <c r="J42" s="6">
        <v>6</v>
      </c>
      <c r="K42" s="6">
        <v>4</v>
      </c>
      <c r="L42" s="6">
        <v>2</v>
      </c>
      <c r="M42" s="6">
        <v>0</v>
      </c>
      <c r="N42" s="6" t="s">
        <v>17</v>
      </c>
      <c r="O42" s="6" t="s">
        <v>37</v>
      </c>
      <c r="P42" s="6" t="s">
        <v>57</v>
      </c>
      <c r="Q42" s="6">
        <v>0</v>
      </c>
      <c r="R42" s="6" t="s">
        <v>37</v>
      </c>
      <c r="S42" s="6" t="s">
        <v>111</v>
      </c>
      <c r="T42" s="6">
        <v>1507</v>
      </c>
      <c r="V42" s="6">
        <v>50</v>
      </c>
      <c r="W42" s="6">
        <v>140</v>
      </c>
      <c r="X42" s="6" t="s">
        <v>38</v>
      </c>
      <c r="Y42" s="6">
        <v>1</v>
      </c>
      <c r="Z42" s="9">
        <v>20550</v>
      </c>
      <c r="AA42" s="8">
        <v>44217</v>
      </c>
      <c r="AB42" s="9">
        <f>AVERAGE(Z42/T42)</f>
        <v>13.636363636363637</v>
      </c>
    </row>
    <row r="43" spans="4:5" ht="12.75">
      <c r="D43" s="7" t="s">
        <v>30</v>
      </c>
      <c r="E43" s="5" t="s">
        <v>135</v>
      </c>
    </row>
    <row r="44" spans="1:27" ht="12.75">
      <c r="A44" s="6">
        <v>6</v>
      </c>
      <c r="B44" s="7" t="s">
        <v>137</v>
      </c>
      <c r="C44" s="7">
        <v>343</v>
      </c>
      <c r="D44" s="7" t="s">
        <v>138</v>
      </c>
      <c r="E44" s="5" t="s">
        <v>139</v>
      </c>
      <c r="F44" s="6">
        <v>2</v>
      </c>
      <c r="G44" s="6" t="s">
        <v>10</v>
      </c>
      <c r="H44" s="6" t="s">
        <v>141</v>
      </c>
      <c r="I44" s="6">
        <v>1929</v>
      </c>
      <c r="J44" s="6">
        <v>10</v>
      </c>
      <c r="K44" s="6">
        <v>4</v>
      </c>
      <c r="L44" s="6">
        <v>2</v>
      </c>
      <c r="M44" s="6">
        <v>0</v>
      </c>
      <c r="N44" s="6" t="s">
        <v>17</v>
      </c>
      <c r="O44" s="6" t="s">
        <v>37</v>
      </c>
      <c r="P44" s="6" t="s">
        <v>37</v>
      </c>
      <c r="Q44" s="6">
        <v>0</v>
      </c>
      <c r="R44" s="6" t="s">
        <v>36</v>
      </c>
      <c r="S44" s="6" t="s">
        <v>58</v>
      </c>
      <c r="T44" s="6">
        <v>2124</v>
      </c>
      <c r="V44" s="6">
        <v>120</v>
      </c>
      <c r="W44" s="6">
        <v>120</v>
      </c>
      <c r="X44" s="6" t="s">
        <v>38</v>
      </c>
      <c r="Y44" s="6">
        <v>1</v>
      </c>
      <c r="Z44" s="9">
        <v>56260</v>
      </c>
      <c r="AA44" s="8">
        <v>44217</v>
      </c>
    </row>
    <row r="45" spans="4:25" ht="12.75">
      <c r="D45" s="7" t="s">
        <v>30</v>
      </c>
      <c r="E45" s="5" t="s">
        <v>140</v>
      </c>
      <c r="F45" s="6">
        <v>1</v>
      </c>
      <c r="G45" s="6" t="s">
        <v>142</v>
      </c>
      <c r="H45" s="6" t="s">
        <v>34</v>
      </c>
      <c r="I45" s="6">
        <v>1945</v>
      </c>
      <c r="J45" s="6">
        <v>2</v>
      </c>
      <c r="K45" s="6">
        <v>1</v>
      </c>
      <c r="L45" s="6">
        <v>1</v>
      </c>
      <c r="M45" s="6">
        <v>0</v>
      </c>
      <c r="N45" s="6" t="s">
        <v>37</v>
      </c>
      <c r="O45" s="6" t="s">
        <v>37</v>
      </c>
      <c r="P45" s="6" t="s">
        <v>37</v>
      </c>
      <c r="Q45" s="6">
        <v>0</v>
      </c>
      <c r="R45" s="6" t="s">
        <v>37</v>
      </c>
      <c r="S45" s="6" t="s">
        <v>37</v>
      </c>
      <c r="T45" s="6">
        <v>720</v>
      </c>
      <c r="X45" s="6" t="s">
        <v>38</v>
      </c>
      <c r="Y45" s="6">
        <v>1</v>
      </c>
    </row>
    <row r="46" spans="1:28" ht="12.75">
      <c r="A46" s="6">
        <v>6</v>
      </c>
      <c r="B46" s="7" t="s">
        <v>143</v>
      </c>
      <c r="C46" s="7">
        <v>103</v>
      </c>
      <c r="D46" s="7" t="s">
        <v>144</v>
      </c>
      <c r="E46" s="5" t="s">
        <v>145</v>
      </c>
      <c r="F46" s="6">
        <v>1</v>
      </c>
      <c r="G46" s="6" t="s">
        <v>33</v>
      </c>
      <c r="H46" s="6" t="s">
        <v>34</v>
      </c>
      <c r="I46" s="6">
        <v>1927</v>
      </c>
      <c r="J46" s="6">
        <v>5</v>
      </c>
      <c r="K46" s="6">
        <v>2</v>
      </c>
      <c r="L46" s="6">
        <v>1</v>
      </c>
      <c r="M46" s="6">
        <v>0</v>
      </c>
      <c r="N46" s="6" t="s">
        <v>17</v>
      </c>
      <c r="O46" s="6" t="s">
        <v>37</v>
      </c>
      <c r="P46" s="6" t="s">
        <v>37</v>
      </c>
      <c r="Q46" s="6">
        <v>0</v>
      </c>
      <c r="R46" s="6" t="s">
        <v>37</v>
      </c>
      <c r="S46" s="6" t="s">
        <v>58</v>
      </c>
      <c r="T46" s="6">
        <v>928</v>
      </c>
      <c r="V46" s="6">
        <v>32</v>
      </c>
      <c r="W46" s="6">
        <v>54</v>
      </c>
      <c r="X46" s="6" t="s">
        <v>38</v>
      </c>
      <c r="Y46" s="6">
        <v>1</v>
      </c>
      <c r="Z46" s="9">
        <v>34300</v>
      </c>
      <c r="AA46" s="8">
        <v>44217</v>
      </c>
      <c r="AB46" s="9">
        <f>AVERAGE(Z46/T46)</f>
        <v>36.96120689655172</v>
      </c>
    </row>
    <row r="47" spans="3:23" ht="12.75">
      <c r="C47" s="7">
        <v>102</v>
      </c>
      <c r="D47" s="7" t="s">
        <v>30</v>
      </c>
      <c r="E47" s="5" t="s">
        <v>146</v>
      </c>
      <c r="V47" s="6">
        <v>52</v>
      </c>
      <c r="W47" s="6">
        <v>54</v>
      </c>
    </row>
    <row r="48" spans="1:27" ht="12.75">
      <c r="A48" s="6">
        <v>6</v>
      </c>
      <c r="B48" s="7" t="s">
        <v>137</v>
      </c>
      <c r="C48" s="7">
        <v>34</v>
      </c>
      <c r="D48" s="7" t="s">
        <v>149</v>
      </c>
      <c r="E48" s="5" t="s">
        <v>150</v>
      </c>
      <c r="F48" s="6">
        <v>1.5</v>
      </c>
      <c r="G48" s="6" t="s">
        <v>10</v>
      </c>
      <c r="H48" s="6" t="s">
        <v>56</v>
      </c>
      <c r="I48" s="6">
        <v>1930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37</v>
      </c>
      <c r="P48" s="6" t="s">
        <v>37</v>
      </c>
      <c r="Q48" s="6">
        <v>0</v>
      </c>
      <c r="R48" s="6" t="s">
        <v>37</v>
      </c>
      <c r="S48" s="6" t="s">
        <v>152</v>
      </c>
      <c r="T48" s="6">
        <v>1607</v>
      </c>
      <c r="V48" s="6">
        <v>51</v>
      </c>
      <c r="W48" s="6">
        <v>109</v>
      </c>
      <c r="X48" s="6" t="s">
        <v>38</v>
      </c>
      <c r="Y48" s="6">
        <v>1</v>
      </c>
      <c r="Z48" s="9">
        <v>12000</v>
      </c>
      <c r="AA48" s="8">
        <v>44217</v>
      </c>
    </row>
    <row r="49" spans="2:8" ht="12.75">
      <c r="B49" s="7" t="s">
        <v>147</v>
      </c>
      <c r="C49" s="7" t="s">
        <v>148</v>
      </c>
      <c r="D49" s="7" t="s">
        <v>30</v>
      </c>
      <c r="E49" s="5" t="s">
        <v>151</v>
      </c>
      <c r="F49" s="6" t="s">
        <v>201</v>
      </c>
      <c r="G49" s="6" t="s">
        <v>200</v>
      </c>
      <c r="H49" s="6" t="s">
        <v>202</v>
      </c>
    </row>
    <row r="50" spans="1:28" ht="12.75">
      <c r="A50" s="6">
        <v>6</v>
      </c>
      <c r="B50" s="7" t="s">
        <v>124</v>
      </c>
      <c r="C50" s="7">
        <v>383</v>
      </c>
      <c r="D50" s="7" t="s">
        <v>153</v>
      </c>
      <c r="E50" s="5" t="s">
        <v>154</v>
      </c>
      <c r="F50" s="6">
        <v>2</v>
      </c>
      <c r="G50" s="6" t="s">
        <v>33</v>
      </c>
      <c r="H50" s="6" t="s">
        <v>156</v>
      </c>
      <c r="I50" s="6">
        <v>1947</v>
      </c>
      <c r="J50" s="6">
        <v>6</v>
      </c>
      <c r="K50" s="6">
        <v>3</v>
      </c>
      <c r="L50" s="6">
        <v>1</v>
      </c>
      <c r="M50" s="6">
        <v>0</v>
      </c>
      <c r="N50" s="6" t="s">
        <v>17</v>
      </c>
      <c r="O50" s="6" t="s">
        <v>36</v>
      </c>
      <c r="P50" s="6" t="s">
        <v>37</v>
      </c>
      <c r="Q50" s="6">
        <v>0</v>
      </c>
      <c r="R50" s="6" t="s">
        <v>37</v>
      </c>
      <c r="S50" s="6" t="s">
        <v>97</v>
      </c>
      <c r="T50" s="6">
        <v>1344</v>
      </c>
      <c r="V50" s="6">
        <v>50</v>
      </c>
      <c r="W50" s="6">
        <v>120</v>
      </c>
      <c r="X50" s="6" t="s">
        <v>38</v>
      </c>
      <c r="Y50" s="6">
        <v>1</v>
      </c>
      <c r="Z50" s="9">
        <v>62000</v>
      </c>
      <c r="AA50" s="8">
        <v>44217</v>
      </c>
      <c r="AB50" s="9">
        <f>AVERAGE(Z50/T50)</f>
        <v>46.13095238095238</v>
      </c>
    </row>
    <row r="51" spans="4:5" ht="12.75">
      <c r="D51" s="7" t="s">
        <v>30</v>
      </c>
      <c r="E51" s="5" t="s">
        <v>155</v>
      </c>
    </row>
    <row r="52" spans="1:28" ht="12.75">
      <c r="A52" s="6">
        <v>6</v>
      </c>
      <c r="B52" s="7" t="s">
        <v>157</v>
      </c>
      <c r="C52" s="7">
        <v>193</v>
      </c>
      <c r="D52" s="7" t="s">
        <v>158</v>
      </c>
      <c r="E52" s="5" t="s">
        <v>159</v>
      </c>
      <c r="F52" s="6">
        <v>1</v>
      </c>
      <c r="G52" s="6" t="s">
        <v>10</v>
      </c>
      <c r="H52" s="6" t="s">
        <v>43</v>
      </c>
      <c r="I52" s="6">
        <v>1968</v>
      </c>
      <c r="J52" s="6">
        <v>6</v>
      </c>
      <c r="K52" s="6">
        <v>4</v>
      </c>
      <c r="L52" s="6">
        <v>2</v>
      </c>
      <c r="M52" s="6">
        <v>0</v>
      </c>
      <c r="N52" s="6" t="s">
        <v>17</v>
      </c>
      <c r="O52" s="6" t="s">
        <v>36</v>
      </c>
      <c r="P52" s="6" t="s">
        <v>37</v>
      </c>
      <c r="Q52" s="6">
        <v>0</v>
      </c>
      <c r="R52" s="6" t="s">
        <v>37</v>
      </c>
      <c r="S52" s="6" t="s">
        <v>78</v>
      </c>
      <c r="T52" s="6">
        <v>1275</v>
      </c>
      <c r="U52" s="6">
        <v>0.1559</v>
      </c>
      <c r="X52" s="6" t="s">
        <v>38</v>
      </c>
      <c r="Y52" s="6">
        <v>2</v>
      </c>
      <c r="Z52" s="9">
        <v>20000</v>
      </c>
      <c r="AA52" s="8">
        <v>44217</v>
      </c>
      <c r="AB52" s="9">
        <f>AVERAGE(Z52/T52)</f>
        <v>15.686274509803921</v>
      </c>
    </row>
    <row r="53" spans="4:5" ht="12.75">
      <c r="D53" s="7" t="s">
        <v>30</v>
      </c>
      <c r="E53" s="5" t="s">
        <v>160</v>
      </c>
    </row>
    <row r="54" spans="1:28" ht="12.75">
      <c r="A54" s="6">
        <v>6</v>
      </c>
      <c r="B54" s="7" t="s">
        <v>124</v>
      </c>
      <c r="C54" s="7">
        <v>77</v>
      </c>
      <c r="D54" s="7" t="s">
        <v>161</v>
      </c>
      <c r="E54" s="5" t="s">
        <v>162</v>
      </c>
      <c r="F54" s="6">
        <v>2</v>
      </c>
      <c r="G54" s="6" t="s">
        <v>33</v>
      </c>
      <c r="H54" s="6" t="s">
        <v>34</v>
      </c>
      <c r="I54" s="6">
        <v>1920</v>
      </c>
      <c r="J54" s="6">
        <v>16</v>
      </c>
      <c r="K54" s="6">
        <v>4</v>
      </c>
      <c r="L54" s="6">
        <v>4</v>
      </c>
      <c r="M54" s="6">
        <v>0</v>
      </c>
      <c r="N54" s="6" t="s">
        <v>17</v>
      </c>
      <c r="O54" s="6" t="s">
        <v>36</v>
      </c>
      <c r="P54" s="6" t="s">
        <v>164</v>
      </c>
      <c r="Q54" s="6">
        <v>0</v>
      </c>
      <c r="R54" s="6" t="s">
        <v>37</v>
      </c>
      <c r="S54" s="6" t="s">
        <v>37</v>
      </c>
      <c r="T54" s="6">
        <v>2856</v>
      </c>
      <c r="V54" s="6">
        <v>55</v>
      </c>
      <c r="W54" s="6">
        <v>120</v>
      </c>
      <c r="X54" s="6" t="s">
        <v>38</v>
      </c>
      <c r="Y54" s="6">
        <v>4</v>
      </c>
      <c r="Z54" s="9">
        <v>135000</v>
      </c>
      <c r="AA54" s="8">
        <v>44217</v>
      </c>
      <c r="AB54" s="9">
        <f>AVERAGE(Z54/T54)</f>
        <v>47.26890756302521</v>
      </c>
    </row>
    <row r="55" spans="4:5" ht="12.75">
      <c r="D55" s="7" t="s">
        <v>30</v>
      </c>
      <c r="E55" s="5" t="s">
        <v>163</v>
      </c>
    </row>
    <row r="56" spans="1:28" ht="12.75">
      <c r="A56" s="6">
        <v>6</v>
      </c>
      <c r="B56" s="7" t="s">
        <v>165</v>
      </c>
      <c r="C56" s="7">
        <v>259</v>
      </c>
      <c r="D56" s="7" t="s">
        <v>166</v>
      </c>
      <c r="E56" s="5" t="s">
        <v>167</v>
      </c>
      <c r="F56" s="6">
        <v>2</v>
      </c>
      <c r="G56" s="6" t="s">
        <v>33</v>
      </c>
      <c r="H56" s="6" t="s">
        <v>34</v>
      </c>
      <c r="I56" s="6">
        <v>1920</v>
      </c>
      <c r="J56" s="6">
        <v>6</v>
      </c>
      <c r="K56" s="6">
        <v>3</v>
      </c>
      <c r="L56" s="6">
        <v>1</v>
      </c>
      <c r="M56" s="6">
        <v>1</v>
      </c>
      <c r="N56" s="6" t="s">
        <v>17</v>
      </c>
      <c r="O56" s="6" t="s">
        <v>36</v>
      </c>
      <c r="P56" s="6" t="s">
        <v>57</v>
      </c>
      <c r="Q56" s="6">
        <v>0</v>
      </c>
      <c r="R56" s="6" t="s">
        <v>37</v>
      </c>
      <c r="S56" s="6" t="s">
        <v>111</v>
      </c>
      <c r="T56" s="6">
        <v>1613</v>
      </c>
      <c r="V56" s="6">
        <v>40</v>
      </c>
      <c r="W56" s="6">
        <v>100</v>
      </c>
      <c r="X56" s="6" t="s">
        <v>38</v>
      </c>
      <c r="Y56" s="6">
        <v>1</v>
      </c>
      <c r="Z56" s="9">
        <v>46000</v>
      </c>
      <c r="AA56" s="8">
        <v>44217</v>
      </c>
      <c r="AB56" s="9">
        <f>AVERAGE(Z56/T56)</f>
        <v>28.51828890266584</v>
      </c>
    </row>
    <row r="57" spans="4:5" ht="12.75">
      <c r="D57" s="7" t="s">
        <v>30</v>
      </c>
      <c r="E57" s="5" t="s">
        <v>168</v>
      </c>
    </row>
    <row r="58" spans="1:28" ht="12.75">
      <c r="A58" s="6">
        <v>6</v>
      </c>
      <c r="B58" s="7" t="s">
        <v>124</v>
      </c>
      <c r="C58" s="7">
        <v>121</v>
      </c>
      <c r="D58" s="7" t="s">
        <v>169</v>
      </c>
      <c r="E58" s="5" t="s">
        <v>170</v>
      </c>
      <c r="F58" s="6">
        <v>1.5</v>
      </c>
      <c r="G58" s="6" t="s">
        <v>172</v>
      </c>
      <c r="H58" s="6" t="s">
        <v>34</v>
      </c>
      <c r="I58" s="6">
        <v>1936</v>
      </c>
      <c r="J58" s="6">
        <v>6</v>
      </c>
      <c r="K58" s="6">
        <v>3</v>
      </c>
      <c r="L58" s="6">
        <v>1</v>
      </c>
      <c r="M58" s="6">
        <v>0</v>
      </c>
      <c r="N58" s="6" t="s">
        <v>17</v>
      </c>
      <c r="O58" s="6" t="s">
        <v>36</v>
      </c>
      <c r="P58" s="6" t="s">
        <v>37</v>
      </c>
      <c r="Q58" s="6">
        <v>520</v>
      </c>
      <c r="R58" s="6" t="s">
        <v>37</v>
      </c>
      <c r="S58" s="6" t="s">
        <v>173</v>
      </c>
      <c r="T58" s="6">
        <v>1582</v>
      </c>
      <c r="V58" s="6">
        <v>50</v>
      </c>
      <c r="W58" s="6">
        <v>119</v>
      </c>
      <c r="X58" s="6" t="s">
        <v>38</v>
      </c>
      <c r="Y58" s="6">
        <v>1</v>
      </c>
      <c r="Z58" s="9">
        <v>56500</v>
      </c>
      <c r="AA58" s="8">
        <v>44217</v>
      </c>
      <c r="AB58" s="9">
        <f>AVERAGE(Z58/T58)</f>
        <v>35.714285714285715</v>
      </c>
    </row>
    <row r="59" spans="4:5" ht="12.75">
      <c r="D59" s="7" t="s">
        <v>30</v>
      </c>
      <c r="E59" s="5" t="s">
        <v>171</v>
      </c>
    </row>
    <row r="60" spans="1:28" ht="12.75">
      <c r="A60" s="6">
        <v>6</v>
      </c>
      <c r="B60" s="7" t="s">
        <v>174</v>
      </c>
      <c r="C60" s="7">
        <v>192</v>
      </c>
      <c r="D60" s="7" t="s">
        <v>175</v>
      </c>
      <c r="E60" s="5" t="s">
        <v>176</v>
      </c>
      <c r="F60" s="6">
        <v>1</v>
      </c>
      <c r="G60" s="6" t="s">
        <v>33</v>
      </c>
      <c r="H60" s="6" t="s">
        <v>34</v>
      </c>
      <c r="I60" s="6">
        <v>1948</v>
      </c>
      <c r="J60" s="6">
        <v>3</v>
      </c>
      <c r="K60" s="6">
        <v>1</v>
      </c>
      <c r="L60" s="6">
        <v>1</v>
      </c>
      <c r="M60" s="6">
        <v>0</v>
      </c>
      <c r="N60" s="6" t="s">
        <v>17</v>
      </c>
      <c r="O60" s="6" t="s">
        <v>37</v>
      </c>
      <c r="P60" s="6" t="s">
        <v>37</v>
      </c>
      <c r="Q60" s="6">
        <v>0</v>
      </c>
      <c r="R60" s="6" t="s">
        <v>37</v>
      </c>
      <c r="S60" s="6" t="s">
        <v>97</v>
      </c>
      <c r="T60" s="6">
        <v>642</v>
      </c>
      <c r="V60" s="6">
        <v>90</v>
      </c>
      <c r="W60" s="6">
        <v>55</v>
      </c>
      <c r="X60" s="6" t="s">
        <v>38</v>
      </c>
      <c r="Y60" s="6">
        <v>1</v>
      </c>
      <c r="Z60" s="9">
        <v>23000</v>
      </c>
      <c r="AA60" s="8">
        <v>44217</v>
      </c>
      <c r="AB60" s="9">
        <f>AVERAGE(Z60/T60)</f>
        <v>35.82554517133956</v>
      </c>
    </row>
    <row r="61" spans="4:5" ht="12.75">
      <c r="D61" s="7" t="s">
        <v>30</v>
      </c>
      <c r="E61" s="5" t="s">
        <v>177</v>
      </c>
    </row>
    <row r="62" spans="1:28" ht="12.75">
      <c r="A62" s="6">
        <v>6</v>
      </c>
      <c r="B62" s="7" t="s">
        <v>178</v>
      </c>
      <c r="C62" s="7">
        <v>60</v>
      </c>
      <c r="D62" s="7" t="s">
        <v>180</v>
      </c>
      <c r="E62" s="5" t="s">
        <v>181</v>
      </c>
      <c r="F62" s="6">
        <v>1</v>
      </c>
      <c r="G62" s="6" t="s">
        <v>10</v>
      </c>
      <c r="H62" s="6" t="s">
        <v>34</v>
      </c>
      <c r="I62" s="6">
        <v>1960</v>
      </c>
      <c r="J62" s="6">
        <v>4</v>
      </c>
      <c r="K62" s="6">
        <v>2</v>
      </c>
      <c r="L62" s="6">
        <v>2</v>
      </c>
      <c r="M62" s="6">
        <v>0</v>
      </c>
      <c r="N62" s="6" t="s">
        <v>17</v>
      </c>
      <c r="O62" s="6" t="s">
        <v>36</v>
      </c>
      <c r="P62" s="6" t="s">
        <v>37</v>
      </c>
      <c r="Q62" s="6">
        <v>0</v>
      </c>
      <c r="R62" s="6" t="s">
        <v>37</v>
      </c>
      <c r="S62" s="6" t="s">
        <v>131</v>
      </c>
      <c r="T62" s="6">
        <v>1161</v>
      </c>
      <c r="U62" s="6">
        <v>1.34</v>
      </c>
      <c r="X62" s="6" t="s">
        <v>38</v>
      </c>
      <c r="Y62" s="6">
        <v>1</v>
      </c>
      <c r="Z62" s="9">
        <v>148500</v>
      </c>
      <c r="AA62" s="8">
        <v>44217</v>
      </c>
      <c r="AB62" s="9">
        <f>AVERAGE(Z62/T62)</f>
        <v>127.90697674418605</v>
      </c>
    </row>
    <row r="63" spans="3:21" ht="12.75">
      <c r="C63" s="7" t="s">
        <v>179</v>
      </c>
      <c r="D63" s="7" t="s">
        <v>30</v>
      </c>
      <c r="E63" s="5" t="s">
        <v>182</v>
      </c>
      <c r="U63" s="6">
        <v>1.442</v>
      </c>
    </row>
    <row r="64" spans="1:27" ht="12.75">
      <c r="A64" s="6">
        <v>6</v>
      </c>
      <c r="B64" s="7" t="s">
        <v>183</v>
      </c>
      <c r="C64" s="7">
        <v>213</v>
      </c>
      <c r="D64" s="7" t="s">
        <v>184</v>
      </c>
      <c r="E64" s="5" t="s">
        <v>185</v>
      </c>
      <c r="V64" s="6">
        <v>50</v>
      </c>
      <c r="W64" s="6">
        <v>120</v>
      </c>
      <c r="X64" s="6" t="s">
        <v>38</v>
      </c>
      <c r="Y64" s="6" t="s">
        <v>49</v>
      </c>
      <c r="Z64" s="9">
        <v>2500</v>
      </c>
      <c r="AA64" s="8">
        <v>44217</v>
      </c>
    </row>
    <row r="65" spans="3:23" ht="12.75">
      <c r="C65" s="7">
        <v>212</v>
      </c>
      <c r="D65" s="7" t="s">
        <v>30</v>
      </c>
      <c r="E65" s="5" t="s">
        <v>186</v>
      </c>
      <c r="V65" s="6">
        <v>50</v>
      </c>
      <c r="W65" s="6">
        <v>120</v>
      </c>
    </row>
    <row r="66" spans="1:28" ht="12.75">
      <c r="A66" s="6">
        <v>6</v>
      </c>
      <c r="B66" s="7" t="s">
        <v>187</v>
      </c>
      <c r="C66" s="7">
        <v>1.1</v>
      </c>
      <c r="D66" s="7" t="s">
        <v>188</v>
      </c>
      <c r="E66" s="5" t="s">
        <v>189</v>
      </c>
      <c r="F66" s="6">
        <v>1</v>
      </c>
      <c r="G66" s="6" t="s">
        <v>33</v>
      </c>
      <c r="H66" s="6" t="s">
        <v>34</v>
      </c>
      <c r="I66" s="6">
        <v>1930</v>
      </c>
      <c r="J66" s="6">
        <v>5</v>
      </c>
      <c r="K66" s="6">
        <v>2</v>
      </c>
      <c r="L66" s="6">
        <v>1</v>
      </c>
      <c r="M66" s="6">
        <v>0</v>
      </c>
      <c r="N66" s="6" t="s">
        <v>17</v>
      </c>
      <c r="O66" s="6" t="s">
        <v>37</v>
      </c>
      <c r="P66" s="6" t="s">
        <v>37</v>
      </c>
      <c r="Q66" s="6">
        <v>0</v>
      </c>
      <c r="R66" s="6" t="s">
        <v>37</v>
      </c>
      <c r="S66" s="6" t="s">
        <v>37</v>
      </c>
      <c r="T66" s="6">
        <v>712</v>
      </c>
      <c r="U66" s="6">
        <v>0.26</v>
      </c>
      <c r="X66" s="6" t="s">
        <v>38</v>
      </c>
      <c r="Y66" s="6">
        <v>1</v>
      </c>
      <c r="Z66" s="9">
        <v>39000</v>
      </c>
      <c r="AA66" s="8">
        <v>44217</v>
      </c>
      <c r="AB66" s="9">
        <f>AVERAGE(Z66/T66)</f>
        <v>54.7752808988764</v>
      </c>
    </row>
    <row r="67" spans="4:5" ht="12.75">
      <c r="D67" s="7" t="s">
        <v>30</v>
      </c>
      <c r="E67" s="5" t="s">
        <v>190</v>
      </c>
    </row>
    <row r="68" spans="1:28" ht="12.75">
      <c r="A68" s="6">
        <v>6</v>
      </c>
      <c r="B68" s="7" t="s">
        <v>120</v>
      </c>
      <c r="C68" s="7">
        <v>250</v>
      </c>
      <c r="D68" s="7" t="s">
        <v>191</v>
      </c>
      <c r="E68" s="5" t="s">
        <v>192</v>
      </c>
      <c r="F68" s="6">
        <v>1.5</v>
      </c>
      <c r="G68" s="6" t="s">
        <v>10</v>
      </c>
      <c r="H68" s="6" t="s">
        <v>56</v>
      </c>
      <c r="I68" s="6">
        <v>1950</v>
      </c>
      <c r="J68" s="6">
        <v>8</v>
      </c>
      <c r="K68" s="6">
        <v>4</v>
      </c>
      <c r="L68" s="6">
        <v>2</v>
      </c>
      <c r="M68" s="6">
        <v>0</v>
      </c>
      <c r="N68" s="6" t="s">
        <v>17</v>
      </c>
      <c r="O68" s="6" t="s">
        <v>36</v>
      </c>
      <c r="P68" s="6" t="s">
        <v>37</v>
      </c>
      <c r="Q68" s="6">
        <v>0</v>
      </c>
      <c r="R68" s="6" t="s">
        <v>37</v>
      </c>
      <c r="S68" s="6" t="s">
        <v>97</v>
      </c>
      <c r="T68" s="6">
        <v>1668</v>
      </c>
      <c r="V68" s="6">
        <v>50</v>
      </c>
      <c r="W68" s="6">
        <v>150</v>
      </c>
      <c r="X68" s="6" t="s">
        <v>38</v>
      </c>
      <c r="Y68" s="6">
        <v>1</v>
      </c>
      <c r="Z68" s="9">
        <v>136500</v>
      </c>
      <c r="AA68" s="8">
        <v>44217</v>
      </c>
      <c r="AB68" s="9">
        <f>AVERAGE(Z68/T68)</f>
        <v>81.83453237410072</v>
      </c>
    </row>
    <row r="69" spans="4:5" ht="12.75">
      <c r="D69" s="7" t="s">
        <v>30</v>
      </c>
      <c r="E69" s="5" t="s">
        <v>193</v>
      </c>
    </row>
    <row r="70" spans="1:28" ht="12.75">
      <c r="A70" s="6">
        <v>6</v>
      </c>
      <c r="B70" s="7" t="s">
        <v>178</v>
      </c>
      <c r="C70" s="7">
        <v>16</v>
      </c>
      <c r="D70" s="7" t="s">
        <v>194</v>
      </c>
      <c r="E70" s="5" t="s">
        <v>195</v>
      </c>
      <c r="F70" s="6">
        <v>1</v>
      </c>
      <c r="G70" s="6" t="s">
        <v>33</v>
      </c>
      <c r="H70" s="6" t="s">
        <v>34</v>
      </c>
      <c r="I70" s="6">
        <v>1929</v>
      </c>
      <c r="J70" s="6">
        <v>6</v>
      </c>
      <c r="K70" s="6">
        <v>3</v>
      </c>
      <c r="L70" s="6">
        <v>1</v>
      </c>
      <c r="M70" s="6">
        <v>0</v>
      </c>
      <c r="N70" s="6" t="s">
        <v>17</v>
      </c>
      <c r="O70" s="6" t="s">
        <v>37</v>
      </c>
      <c r="P70" s="6" t="s">
        <v>37</v>
      </c>
      <c r="Q70" s="6">
        <v>0</v>
      </c>
      <c r="R70" s="6" t="s">
        <v>37</v>
      </c>
      <c r="S70" s="6" t="s">
        <v>78</v>
      </c>
      <c r="T70" s="6">
        <v>1326</v>
      </c>
      <c r="V70" s="6">
        <v>40</v>
      </c>
      <c r="W70" s="6">
        <v>126</v>
      </c>
      <c r="X70" s="6" t="s">
        <v>38</v>
      </c>
      <c r="Y70" s="6">
        <v>1</v>
      </c>
      <c r="Z70" s="9">
        <v>25000</v>
      </c>
      <c r="AA70" s="8">
        <v>44217</v>
      </c>
      <c r="AB70" s="9">
        <f>AVERAGE(Z70/T70)</f>
        <v>18.85369532428356</v>
      </c>
    </row>
    <row r="71" spans="4:5" ht="12.75">
      <c r="D71" s="7" t="s">
        <v>30</v>
      </c>
      <c r="E71" s="5" t="s">
        <v>196</v>
      </c>
    </row>
    <row r="72" spans="1:28" ht="12.75">
      <c r="A72" s="6">
        <v>6</v>
      </c>
      <c r="B72" s="7" t="s">
        <v>137</v>
      </c>
      <c r="C72" s="7">
        <v>56</v>
      </c>
      <c r="D72" s="7" t="s">
        <v>197</v>
      </c>
      <c r="E72" s="5" t="s">
        <v>198</v>
      </c>
      <c r="F72" s="6">
        <v>1.5</v>
      </c>
      <c r="G72" s="6" t="s">
        <v>33</v>
      </c>
      <c r="H72" s="6" t="s">
        <v>34</v>
      </c>
      <c r="I72" s="6">
        <v>1953</v>
      </c>
      <c r="J72" s="6">
        <v>6</v>
      </c>
      <c r="K72" s="6">
        <v>4</v>
      </c>
      <c r="L72" s="6">
        <v>2</v>
      </c>
      <c r="M72" s="6">
        <v>0</v>
      </c>
      <c r="N72" s="6" t="s">
        <v>17</v>
      </c>
      <c r="O72" s="6" t="s">
        <v>36</v>
      </c>
      <c r="P72" s="6" t="s">
        <v>37</v>
      </c>
      <c r="Q72" s="6">
        <v>0</v>
      </c>
      <c r="R72" s="6" t="s">
        <v>37</v>
      </c>
      <c r="S72" s="6" t="s">
        <v>37</v>
      </c>
      <c r="T72" s="6">
        <v>1302</v>
      </c>
      <c r="V72" s="6">
        <v>45</v>
      </c>
      <c r="W72" s="6">
        <v>140</v>
      </c>
      <c r="X72" s="6" t="s">
        <v>38</v>
      </c>
      <c r="Y72" s="6">
        <v>1</v>
      </c>
      <c r="Z72" s="9">
        <v>30000</v>
      </c>
      <c r="AA72" s="8">
        <v>44217</v>
      </c>
      <c r="AB72" s="9">
        <f>AVERAGE(Z72/T72)</f>
        <v>23.04147465437788</v>
      </c>
    </row>
    <row r="73" spans="4:5" ht="12.75">
      <c r="D73" s="7" t="s">
        <v>30</v>
      </c>
      <c r="E73" s="5" t="s">
        <v>199</v>
      </c>
    </row>
  </sheetData>
  <sheetProtection/>
  <printOptions gridLines="1"/>
  <pageMargins left="0" right="0" top="0" bottom="0" header="0" footer="0"/>
  <pageSetup horizontalDpi="600" verticalDpi="600" orientation="landscape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2021-02-22T15:05:41Z</cp:lastPrinted>
  <dcterms:created xsi:type="dcterms:W3CDTF">2006-04-11T16:02:56Z</dcterms:created>
  <dcterms:modified xsi:type="dcterms:W3CDTF">2021-02-22T15:10:15Z</dcterms:modified>
  <cp:category/>
  <cp:version/>
  <cp:contentType/>
  <cp:contentStatus/>
</cp:coreProperties>
</file>