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<sst xmlns="http://schemas.openxmlformats.org/spreadsheetml/2006/main" count="568" uniqueCount="222">
  <si>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</si>
  <si>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</si>
  <si>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</si>
  <si>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</si>
  <si>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</si>
  <si>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</si>
  <si>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</si>
  <si>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</si>
  <si>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</si>
  <si>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</si>
  <si>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</si>
  <si>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</si>
  <si>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</si>
  <si>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</si>
  <si>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</si>
  <si>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</si>
  <si>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</si>
  <si>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</si>
  <si>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</si>
  <si>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</si>
  <si>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</si>
  <si>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</si>
  <si>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</si>
  <si>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</si>
  <si>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</si>
  <si>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</si>
  <si>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</si>
  <si>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</si>
  <si>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B35J</t>
  </si>
  <si>
    <t>1433 Wylie Ridge Rd</t>
  </si>
  <si>
    <t>New Cumberland</t>
  </si>
  <si>
    <t>Mehalik Supplemental Trust Needs</t>
  </si>
  <si>
    <t xml:space="preserve">Galeoti Michelle L </t>
  </si>
  <si>
    <t>AV</t>
  </si>
  <si>
    <t>RH</t>
  </si>
  <si>
    <t>N</t>
  </si>
  <si>
    <t>R</t>
  </si>
  <si>
    <t>B31</t>
  </si>
  <si>
    <t xml:space="preserve">Bryden Ln </t>
  </si>
  <si>
    <t>Weirton</t>
  </si>
  <si>
    <t>Givens David C</t>
  </si>
  <si>
    <t>Equity Trust Co Custodian FBO Brian Harkins</t>
  </si>
  <si>
    <t>V</t>
  </si>
  <si>
    <t>B36P</t>
  </si>
  <si>
    <t xml:space="preserve">1172 Lyons Rd </t>
  </si>
  <si>
    <t xml:space="preserve">Rowley George E et ux </t>
  </si>
  <si>
    <t>Baird Debroah Jeanne</t>
  </si>
  <si>
    <t>FR</t>
  </si>
  <si>
    <t>Y</t>
  </si>
  <si>
    <t>D2</t>
  </si>
  <si>
    <t>B35G</t>
  </si>
  <si>
    <t xml:space="preserve">293 Laurel Dr </t>
  </si>
  <si>
    <t>Sadler Doris J Trustee</t>
  </si>
  <si>
    <t xml:space="preserve">Kohen Mary K </t>
  </si>
  <si>
    <t>I 2</t>
  </si>
  <si>
    <t>CH7G</t>
  </si>
  <si>
    <t>336 Carolina Ave</t>
  </si>
  <si>
    <t>Chester</t>
  </si>
  <si>
    <t xml:space="preserve">Havens Jasen B et ux </t>
  </si>
  <si>
    <t xml:space="preserve">Ward Timothy M et ux </t>
  </si>
  <si>
    <t>CN</t>
  </si>
  <si>
    <t>538-540 Georgia Ave</t>
  </si>
  <si>
    <t xml:space="preserve">McDevitt John G Trust et al </t>
  </si>
  <si>
    <t xml:space="preserve">Herrygers Matthew V et al </t>
  </si>
  <si>
    <t>CO</t>
  </si>
  <si>
    <t>C22D</t>
  </si>
  <si>
    <t>2438 Rolling Acres Rd</t>
  </si>
  <si>
    <t>Zimmerman Christy L et al</t>
  </si>
  <si>
    <t xml:space="preserve">Maruca Eric R et ux </t>
  </si>
  <si>
    <t>G6D</t>
  </si>
  <si>
    <t>328 Bentley Ave</t>
  </si>
  <si>
    <t>Newell</t>
  </si>
  <si>
    <t>Adams Justin T</t>
  </si>
  <si>
    <t xml:space="preserve">Klingler Ronald L et ux </t>
  </si>
  <si>
    <t>G2S</t>
  </si>
  <si>
    <t>121 First St</t>
  </si>
  <si>
    <t xml:space="preserve">Stoffel William R </t>
  </si>
  <si>
    <t xml:space="preserve">Hanselman Jack D </t>
  </si>
  <si>
    <t>G15</t>
  </si>
  <si>
    <t xml:space="preserve">63 Mulberry Ln </t>
  </si>
  <si>
    <t xml:space="preserve">Campbell Travis et al </t>
  </si>
  <si>
    <t xml:space="preserve">Blanc Jason </t>
  </si>
  <si>
    <t>P</t>
  </si>
  <si>
    <t>218 Grant St</t>
  </si>
  <si>
    <t>Brenner-Allmon Donna</t>
  </si>
  <si>
    <t>Schmidt Curtis R</t>
  </si>
  <si>
    <t>UF</t>
  </si>
  <si>
    <t>G8N</t>
  </si>
  <si>
    <t>73.2, 74.2</t>
  </si>
  <si>
    <t>2097 Lincoln Hwy</t>
  </si>
  <si>
    <t xml:space="preserve">Gongloff William et al </t>
  </si>
  <si>
    <t>Hilltop Development LLC</t>
  </si>
  <si>
    <t>G6C</t>
  </si>
  <si>
    <t xml:space="preserve">811 Jefferson St </t>
  </si>
  <si>
    <t xml:space="preserve">Read Charles M et ux </t>
  </si>
  <si>
    <t>Golling Timothy M</t>
  </si>
  <si>
    <t>A1</t>
  </si>
  <si>
    <t>G8E</t>
  </si>
  <si>
    <t xml:space="preserve">61 Burgundy Ln </t>
  </si>
  <si>
    <t xml:space="preserve">McLaughlin Neil et ux </t>
  </si>
  <si>
    <t xml:space="preserve">Potts Terrie Dawn we al </t>
  </si>
  <si>
    <t>Mobile</t>
  </si>
  <si>
    <t>Home</t>
  </si>
  <si>
    <t>16x76</t>
  </si>
  <si>
    <t>G14</t>
  </si>
  <si>
    <t>3205 Washington School Rd</t>
  </si>
  <si>
    <t>Weekley William Allen</t>
  </si>
  <si>
    <t xml:space="preserve">Rouse Dustin P </t>
  </si>
  <si>
    <t>A2</t>
  </si>
  <si>
    <t>303 Blossom Ave</t>
  </si>
  <si>
    <t xml:space="preserve">Davis Dalton A et ux </t>
  </si>
  <si>
    <t xml:space="preserve">Germain Jean A et ux </t>
  </si>
  <si>
    <t>BI</t>
  </si>
  <si>
    <t>I 1</t>
  </si>
  <si>
    <t>G11</t>
  </si>
  <si>
    <t>32 Sunny Hollow Dr</t>
  </si>
  <si>
    <t xml:space="preserve">Howard Jamie et ux </t>
  </si>
  <si>
    <t>I 1, D2</t>
  </si>
  <si>
    <t>N26L</t>
  </si>
  <si>
    <t>921 Third Ave</t>
  </si>
  <si>
    <t>Meeker Jennifer Trustee</t>
  </si>
  <si>
    <t xml:space="preserve">Link Linda J et al </t>
  </si>
  <si>
    <t>W42M</t>
  </si>
  <si>
    <t>3245 West St</t>
  </si>
  <si>
    <t xml:space="preserve">Flasko Albert D et ux </t>
  </si>
  <si>
    <t>Change Inc</t>
  </si>
  <si>
    <t>W38H</t>
  </si>
  <si>
    <t>236 Weirton Ave</t>
  </si>
  <si>
    <t>Capozzoli Joseph T</t>
  </si>
  <si>
    <t xml:space="preserve">Sams Karen M et vir </t>
  </si>
  <si>
    <t>3212-3214 Orchard St</t>
  </si>
  <si>
    <t xml:space="preserve">Dibacco Edmund R </t>
  </si>
  <si>
    <t>Kim Phillip</t>
  </si>
  <si>
    <t>W39N</t>
  </si>
  <si>
    <t>151 Ridgeway Ave</t>
  </si>
  <si>
    <t xml:space="preserve">Connell Robert F et ux </t>
  </si>
  <si>
    <t xml:space="preserve">Wolf Alexis C et vir </t>
  </si>
  <si>
    <t>FF</t>
  </si>
  <si>
    <t>W42R</t>
  </si>
  <si>
    <t>3624 Riverview Dr</t>
  </si>
  <si>
    <t>Miller Daniel et als</t>
  </si>
  <si>
    <t>Magee Darl E</t>
  </si>
  <si>
    <t>CP</t>
  </si>
  <si>
    <t>W43H</t>
  </si>
  <si>
    <t>136 Ronnie Ln</t>
  </si>
  <si>
    <t>Sapos Terry Lee</t>
  </si>
  <si>
    <t xml:space="preserve">Darrah Frankie </t>
  </si>
  <si>
    <t>W40N</t>
  </si>
  <si>
    <t>241 Sharon Dr</t>
  </si>
  <si>
    <t>Handley Patricia S et vir</t>
  </si>
  <si>
    <t xml:space="preserve">Zuccolotto Brent et al </t>
  </si>
  <si>
    <t>MF</t>
  </si>
  <si>
    <t>I 2, A2</t>
  </si>
  <si>
    <t>W44J</t>
  </si>
  <si>
    <t>174 Gilson Ave</t>
  </si>
  <si>
    <t>Beynon Zachary B</t>
  </si>
  <si>
    <t>Colley Cheryl A</t>
  </si>
  <si>
    <t>W44P</t>
  </si>
  <si>
    <t>329 Lorriane Dr</t>
  </si>
  <si>
    <t>Lallone Janet Trustee</t>
  </si>
  <si>
    <t xml:space="preserve">Carone Michael G </t>
  </si>
  <si>
    <t>TR</t>
  </si>
  <si>
    <t>3901 Brightway St</t>
  </si>
  <si>
    <t>Decaria Brothers Rentals LLC</t>
  </si>
  <si>
    <t>Kensington Investments LLC</t>
  </si>
  <si>
    <t>109 Era St</t>
  </si>
  <si>
    <t>Gialluco Brian J et als</t>
  </si>
  <si>
    <t>Rose Emily P</t>
  </si>
  <si>
    <t>W43E</t>
  </si>
  <si>
    <t>2806 Vermont St</t>
  </si>
  <si>
    <t>Jackson George A et als</t>
  </si>
  <si>
    <t>Patrick Real Estate LLC</t>
  </si>
  <si>
    <t>Oregon Ave</t>
  </si>
  <si>
    <t>JSK Realty Co</t>
  </si>
  <si>
    <t>Rusinovich Alexa M</t>
  </si>
  <si>
    <t>W42S</t>
  </si>
  <si>
    <t>3654 Morgan Dr</t>
  </si>
  <si>
    <t xml:space="preserve">Fridley Lester L et ux </t>
  </si>
  <si>
    <t xml:space="preserve">Nurmi Charles J et ux </t>
  </si>
  <si>
    <t>W39C</t>
  </si>
  <si>
    <t>146 Willow St</t>
  </si>
  <si>
    <t xml:space="preserve">Rafacz Susan </t>
  </si>
  <si>
    <t>Wellman Dustin J</t>
  </si>
  <si>
    <t>3732 Collins Way</t>
  </si>
  <si>
    <t>Keller Carl T</t>
  </si>
  <si>
    <t>Ketter Cailee Lynn</t>
  </si>
  <si>
    <t xml:space="preserve">3133 Elm st </t>
  </si>
  <si>
    <t xml:space="preserve">Pavlic John </t>
  </si>
  <si>
    <t xml:space="preserve">D'Amico Michael et al </t>
  </si>
  <si>
    <t>W42P</t>
  </si>
  <si>
    <t>3912 Claremont Pl</t>
  </si>
  <si>
    <t>Saffold-Ballantine Janet R</t>
  </si>
  <si>
    <t xml:space="preserve">Rosnick Robert </t>
  </si>
  <si>
    <t>W44K</t>
  </si>
  <si>
    <t>106 Clearview Ave</t>
  </si>
  <si>
    <t>Carter James et ux Trustees</t>
  </si>
  <si>
    <t>Beaman Matthew S</t>
  </si>
  <si>
    <t>W39R</t>
  </si>
  <si>
    <t xml:space="preserve">103 N 20th St </t>
  </si>
  <si>
    <t xml:space="preserve">Bartolovich Betty </t>
  </si>
  <si>
    <t>Read Ruey A</t>
  </si>
  <si>
    <t xml:space="preserve">3046 Elm St </t>
  </si>
  <si>
    <t xml:space="preserve">Kraft Janna et al </t>
  </si>
  <si>
    <t xml:space="preserve">Fisher Glendon </t>
  </si>
  <si>
    <t>3643 Morgan Dr</t>
  </si>
  <si>
    <t>Taliani Samuel K</t>
  </si>
  <si>
    <t xml:space="preserve">Findley Steven et al </t>
  </si>
  <si>
    <t>Elm St</t>
  </si>
  <si>
    <t xml:space="preserve">Leigh Herman R et al </t>
  </si>
  <si>
    <t>Weirton Christian Center</t>
  </si>
  <si>
    <t>155 Harding St</t>
  </si>
  <si>
    <t xml:space="preserve">Patton Ronald </t>
  </si>
  <si>
    <t>Campbell Ian L</t>
  </si>
  <si>
    <t>A 1</t>
  </si>
  <si>
    <t>W46B</t>
  </si>
  <si>
    <t>3950 Palisades Dr</t>
  </si>
  <si>
    <t>Fornwalt Gerald Jr et ux</t>
  </si>
  <si>
    <t xml:space="preserve">Barnabei Liana et al </t>
  </si>
  <si>
    <t>IB</t>
  </si>
  <si>
    <t>West St</t>
  </si>
  <si>
    <t>Kapiris Gust L</t>
  </si>
  <si>
    <t>J&amp;S Rolloff Services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</si>
</sst>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421875" style="6" customWidth="1"/>
    <col min="2" max="2" width="5.7109375" style="7" customWidth="1"/>
    <col min="3" max="3" width="7.140625" style="7" customWidth="1"/>
    <col min="4" max="4" width="19.28125" style="7" customWidth="1"/>
    <col min="5" max="5" width="23.28125" style="5" customWidth="1"/>
    <col min="6" max="6" width="5.57421875" style="6" customWidth="1"/>
    <col min="7" max="7" width="5.421875" style="6" customWidth="1"/>
    <col min="8" max="8" width="4.7109375" style="6" customWidth="1"/>
    <col min="9" max="9" width="5.00390625" style="6" customWidth="1"/>
    <col min="10" max="10" width="4.7109375" style="6" customWidth="1"/>
    <col min="11" max="11" width="3.7109375" style="6" customWidth="1"/>
    <col min="12" max="12" width="3.421875" style="6" customWidth="1"/>
    <col min="13" max="13" width="3.57421875" style="6" customWidth="1"/>
    <col min="14" max="14" width="4.8515625" style="6" customWidth="1"/>
    <col min="15" max="15" width="3.7109375" style="6" customWidth="1"/>
    <col min="16" max="16" width="4.8515625" style="6" customWidth="1"/>
    <col min="17" max="17" width="12.140625" style="6" customWidth="1"/>
    <col min="18" max="18" width="4.00390625" style="6" customWidth="1"/>
    <col min="19" max="19" width="5.8515625" style="6" customWidth="1"/>
    <col min="20" max="20" width="11.140625" style="6" customWidth="1"/>
    <col min="21" max="21" width="7.7109375" style="6" customWidth="1"/>
    <col min="22" max="22" width="9.28125" style="6" customWidth="1"/>
    <col min="23" max="23" width="6.7109375" style="6" customWidth="1"/>
    <col min="24" max="24" width="4.140625" style="6" customWidth="1"/>
    <col min="25" max="25" width="6.28125" style="6" customWidth="1"/>
    <col min="26" max="26" width="9.7109375" style="9" customWidth="1"/>
    <col min="27" max="27" width="6.57421875" style="8" customWidth="1"/>
    <col min="28" max="28" width="6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91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1959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35</v>
      </c>
      <c r="S2" s="6" t="s">
        <v>35</v>
      </c>
      <c r="T2" s="6">
        <v>1456</v>
      </c>
      <c r="U2" s="6">
        <v>0.2</v>
      </c>
      <c r="X2" s="6" t="s">
        <v>36</v>
      </c>
      <c r="Y2" s="6">
        <v>1</v>
      </c>
      <c r="Z2" s="9">
        <v>90000</v>
      </c>
      <c r="AA2" s="8">
        <v>44248</v>
      </c>
      <c r="AB2" s="9">
        <f>AVERAGE(Z2/T2)</f>
        <v>61.81318681318681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37</v>
      </c>
      <c r="C4" s="7">
        <v>17.32</v>
      </c>
      <c r="D4" s="7" t="s">
        <v>38</v>
      </c>
      <c r="E4" s="5" t="s">
        <v>40</v>
      </c>
      <c r="U4" s="6">
        <v>3</v>
      </c>
      <c r="X4" s="6" t="s">
        <v>36</v>
      </c>
      <c r="Y4" s="6" t="s">
        <v>42</v>
      </c>
      <c r="Z4" s="9">
        <v>39900</v>
      </c>
      <c r="AA4" s="8">
        <v>44248</v>
      </c>
    </row>
    <row r="5" spans="4:5" ht="12.75">
      <c r="D5" s="7" t="s">
        <v>39</v>
      </c>
      <c r="E5" s="5" t="s">
        <v>41</v>
      </c>
    </row>
    <row r="6" spans="1:28" ht="12.75">
      <c r="A6" s="6">
        <v>1</v>
      </c>
      <c r="B6" s="7" t="s">
        <v>43</v>
      </c>
      <c r="C6" s="7">
        <v>56</v>
      </c>
      <c r="D6" s="7" t="s">
        <v>44</v>
      </c>
      <c r="E6" s="5" t="s">
        <v>45</v>
      </c>
      <c r="F6" s="6">
        <v>1</v>
      </c>
      <c r="G6" s="6" t="s">
        <v>47</v>
      </c>
      <c r="H6" s="6" t="s">
        <v>34</v>
      </c>
      <c r="I6" s="6">
        <v>1972</v>
      </c>
      <c r="J6" s="6">
        <v>4</v>
      </c>
      <c r="K6" s="6">
        <v>2</v>
      </c>
      <c r="L6" s="6">
        <v>2</v>
      </c>
      <c r="M6" s="6">
        <v>0</v>
      </c>
      <c r="N6" s="6" t="s">
        <v>17</v>
      </c>
      <c r="O6" s="6" t="s">
        <v>48</v>
      </c>
      <c r="P6" s="6" t="s">
        <v>35</v>
      </c>
      <c r="Q6" s="6">
        <v>0</v>
      </c>
      <c r="R6" s="6" t="s">
        <v>48</v>
      </c>
      <c r="S6" s="6" t="s">
        <v>49</v>
      </c>
      <c r="T6" s="6">
        <v>1344</v>
      </c>
      <c r="U6" s="6">
        <v>1.05</v>
      </c>
      <c r="X6" s="6" t="s">
        <v>36</v>
      </c>
      <c r="Y6" s="6">
        <v>1</v>
      </c>
      <c r="Z6" s="9">
        <v>164000</v>
      </c>
      <c r="AA6" s="8">
        <v>44248</v>
      </c>
      <c r="AB6" s="9">
        <f>AVERAGE(Z6/T6)</f>
        <v>122.02380952380952</v>
      </c>
    </row>
    <row r="7" spans="4:5" ht="12.75">
      <c r="D7" s="7" t="s">
        <v>39</v>
      </c>
      <c r="E7" s="5" t="s">
        <v>46</v>
      </c>
    </row>
    <row r="8" spans="1:28" ht="12.75">
      <c r="A8" s="6">
        <v>1</v>
      </c>
      <c r="B8" s="7" t="s">
        <v>50</v>
      </c>
      <c r="C8" s="7">
        <v>54</v>
      </c>
      <c r="D8" s="7" t="s">
        <v>51</v>
      </c>
      <c r="E8" s="5" t="s">
        <v>52</v>
      </c>
      <c r="F8" s="6">
        <v>1</v>
      </c>
      <c r="G8" s="6" t="s">
        <v>10</v>
      </c>
      <c r="H8" s="6" t="s">
        <v>34</v>
      </c>
      <c r="I8" s="6">
        <v>1964</v>
      </c>
      <c r="J8" s="6">
        <v>6</v>
      </c>
      <c r="K8" s="6">
        <v>3</v>
      </c>
      <c r="L8" s="6">
        <v>1</v>
      </c>
      <c r="M8" s="6">
        <v>1</v>
      </c>
      <c r="N8" s="6" t="s">
        <v>17</v>
      </c>
      <c r="O8" s="6" t="s">
        <v>48</v>
      </c>
      <c r="P8" s="6" t="s">
        <v>35</v>
      </c>
      <c r="Q8" s="6">
        <v>0</v>
      </c>
      <c r="R8" s="6" t="s">
        <v>35</v>
      </c>
      <c r="S8" s="6" t="s">
        <v>54</v>
      </c>
      <c r="T8" s="6">
        <v>1620</v>
      </c>
      <c r="U8" s="6">
        <v>0.4293</v>
      </c>
      <c r="X8" s="6" t="s">
        <v>36</v>
      </c>
      <c r="Y8" s="6">
        <v>1</v>
      </c>
      <c r="Z8" s="9">
        <v>140000</v>
      </c>
      <c r="AA8" s="8">
        <v>44248</v>
      </c>
      <c r="AB8" s="9">
        <f>AVERAGE(Z8/T8)</f>
        <v>86.41975308641975</v>
      </c>
    </row>
    <row r="9" spans="4:5" ht="12.75">
      <c r="D9" s="7" t="s">
        <v>39</v>
      </c>
      <c r="E9" s="5" t="s">
        <v>53</v>
      </c>
    </row>
    <row r="10" spans="1:28" ht="12.75">
      <c r="A10" s="6">
        <v>2</v>
      </c>
      <c r="B10" s="7" t="s">
        <v>55</v>
      </c>
      <c r="C10" s="7">
        <v>19</v>
      </c>
      <c r="D10" s="7" t="s">
        <v>56</v>
      </c>
      <c r="E10" s="5" t="s">
        <v>58</v>
      </c>
      <c r="F10" s="6">
        <v>1</v>
      </c>
      <c r="G10" s="6" t="s">
        <v>33</v>
      </c>
      <c r="H10" s="6" t="s">
        <v>60</v>
      </c>
      <c r="I10" s="6">
        <v>1910</v>
      </c>
      <c r="J10" s="6">
        <v>6</v>
      </c>
      <c r="K10" s="6">
        <v>3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1440</v>
      </c>
      <c r="V10" s="6">
        <v>40</v>
      </c>
      <c r="W10" s="6">
        <v>140</v>
      </c>
      <c r="X10" s="6" t="s">
        <v>36</v>
      </c>
      <c r="Y10" s="6">
        <v>1</v>
      </c>
      <c r="Z10" s="9">
        <v>65000</v>
      </c>
      <c r="AA10" s="8">
        <v>44248</v>
      </c>
      <c r="AB10" s="9">
        <f>AVERAGE(Z10/T10)</f>
        <v>45.138888888888886</v>
      </c>
    </row>
    <row r="11" spans="4:5" ht="12.75">
      <c r="D11" s="7" t="s">
        <v>57</v>
      </c>
      <c r="E11" s="5" t="s">
        <v>59</v>
      </c>
    </row>
    <row r="12" spans="1:27" ht="12.75">
      <c r="A12" s="6">
        <v>2</v>
      </c>
      <c r="B12" s="7" t="s">
        <v>55</v>
      </c>
      <c r="C12" s="7">
        <v>336</v>
      </c>
      <c r="D12" s="7" t="s">
        <v>61</v>
      </c>
      <c r="E12" s="5" t="s">
        <v>62</v>
      </c>
      <c r="F12" s="6">
        <v>2</v>
      </c>
      <c r="G12" s="6" t="s">
        <v>10</v>
      </c>
      <c r="H12" s="6" t="s">
        <v>64</v>
      </c>
      <c r="I12" s="6">
        <v>1946</v>
      </c>
      <c r="J12" s="6">
        <v>8</v>
      </c>
      <c r="K12" s="6">
        <v>3</v>
      </c>
      <c r="L12" s="6">
        <v>2</v>
      </c>
      <c r="M12" s="6">
        <v>1</v>
      </c>
      <c r="N12" s="6" t="s">
        <v>35</v>
      </c>
      <c r="O12" s="6" t="s">
        <v>35</v>
      </c>
      <c r="P12" s="6" t="s">
        <v>35</v>
      </c>
      <c r="Q12" s="6">
        <v>0</v>
      </c>
      <c r="R12" s="6" t="s">
        <v>48</v>
      </c>
      <c r="S12" s="6" t="s">
        <v>35</v>
      </c>
      <c r="T12" s="6">
        <v>2110</v>
      </c>
      <c r="V12" s="6">
        <v>160</v>
      </c>
      <c r="W12" s="6">
        <v>130</v>
      </c>
      <c r="X12" s="6" t="s">
        <v>36</v>
      </c>
      <c r="Y12" s="6">
        <v>1</v>
      </c>
      <c r="Z12" s="9">
        <v>195000</v>
      </c>
      <c r="AA12" s="8">
        <v>44248</v>
      </c>
    </row>
    <row r="13" spans="4:25" ht="12.75">
      <c r="D13" s="7" t="s">
        <v>57</v>
      </c>
      <c r="E13" s="5" t="s">
        <v>63</v>
      </c>
      <c r="F13" s="6">
        <v>1</v>
      </c>
      <c r="G13" s="6" t="s">
        <v>47</v>
      </c>
      <c r="H13" s="6" t="s">
        <v>60</v>
      </c>
      <c r="I13" s="6">
        <v>1978</v>
      </c>
      <c r="J13" s="6">
        <v>3</v>
      </c>
      <c r="K13" s="6">
        <v>1</v>
      </c>
      <c r="L13" s="6">
        <v>1</v>
      </c>
      <c r="M13" s="6">
        <v>0</v>
      </c>
      <c r="N13" s="6" t="s">
        <v>17</v>
      </c>
      <c r="O13" s="6" t="s">
        <v>48</v>
      </c>
      <c r="P13" s="6" t="s">
        <v>35</v>
      </c>
      <c r="Q13" s="6">
        <v>0</v>
      </c>
      <c r="R13" s="6" t="s">
        <v>35</v>
      </c>
      <c r="S13" s="6" t="s">
        <v>54</v>
      </c>
      <c r="T13" s="6">
        <v>650</v>
      </c>
      <c r="X13" s="6" t="s">
        <v>36</v>
      </c>
      <c r="Y13" s="6">
        <v>1</v>
      </c>
    </row>
    <row r="14" spans="1:28" ht="12.75">
      <c r="A14" s="6">
        <v>3</v>
      </c>
      <c r="B14" s="7" t="s">
        <v>65</v>
      </c>
      <c r="C14" s="7">
        <v>52</v>
      </c>
      <c r="D14" s="7" t="s">
        <v>66</v>
      </c>
      <c r="E14" s="5" t="s">
        <v>67</v>
      </c>
      <c r="F14" s="6">
        <v>1</v>
      </c>
      <c r="G14" s="6" t="s">
        <v>10</v>
      </c>
      <c r="H14" s="6" t="s">
        <v>60</v>
      </c>
      <c r="I14" s="6">
        <v>1967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48</v>
      </c>
      <c r="P14" s="6" t="s">
        <v>35</v>
      </c>
      <c r="Q14" s="6">
        <v>288</v>
      </c>
      <c r="R14" s="6" t="s">
        <v>48</v>
      </c>
      <c r="S14" s="6" t="s">
        <v>49</v>
      </c>
      <c r="T14" s="6">
        <v>1146</v>
      </c>
      <c r="U14" s="6">
        <v>1.6</v>
      </c>
      <c r="X14" s="6" t="s">
        <v>36</v>
      </c>
      <c r="Y14" s="6">
        <v>1</v>
      </c>
      <c r="Z14" s="9">
        <v>172000</v>
      </c>
      <c r="AA14" s="8">
        <v>44248</v>
      </c>
      <c r="AB14" s="9">
        <f>AVERAGE(Z14/T14)</f>
        <v>150.087260034904</v>
      </c>
    </row>
    <row r="15" spans="4:5" ht="12.75">
      <c r="D15" s="7" t="s">
        <v>30</v>
      </c>
      <c r="E15" s="5" t="s">
        <v>68</v>
      </c>
    </row>
    <row r="16" spans="1:28" ht="12.75">
      <c r="A16" s="6">
        <v>4</v>
      </c>
      <c r="B16" s="7" t="s">
        <v>69</v>
      </c>
      <c r="C16" s="7">
        <v>71</v>
      </c>
      <c r="D16" s="7" t="s">
        <v>70</v>
      </c>
      <c r="E16" s="5" t="s">
        <v>72</v>
      </c>
      <c r="F16" s="6">
        <v>1</v>
      </c>
      <c r="G16" s="6" t="s">
        <v>33</v>
      </c>
      <c r="H16" s="6" t="s">
        <v>60</v>
      </c>
      <c r="I16" s="6">
        <v>1986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216</v>
      </c>
      <c r="R16" s="6" t="s">
        <v>48</v>
      </c>
      <c r="S16" s="6" t="s">
        <v>35</v>
      </c>
      <c r="T16" s="6">
        <v>1040</v>
      </c>
      <c r="V16" s="6">
        <v>50</v>
      </c>
      <c r="W16" s="6">
        <v>120</v>
      </c>
      <c r="X16" s="6" t="s">
        <v>36</v>
      </c>
      <c r="Y16" s="6">
        <v>1</v>
      </c>
      <c r="Z16" s="9">
        <v>103000</v>
      </c>
      <c r="AA16" s="8">
        <v>44248</v>
      </c>
      <c r="AB16" s="9">
        <f>AVERAGE(Z16/T16)</f>
        <v>99.03846153846153</v>
      </c>
    </row>
    <row r="17" spans="4:5" ht="12.75">
      <c r="D17" s="7" t="s">
        <v>71</v>
      </c>
      <c r="E17" s="5" t="s">
        <v>73</v>
      </c>
    </row>
    <row r="18" spans="1:28" ht="12.75">
      <c r="A18" s="6">
        <v>4</v>
      </c>
      <c r="B18" s="7" t="s">
        <v>74</v>
      </c>
      <c r="C18" s="7">
        <v>270</v>
      </c>
      <c r="D18" s="7" t="s">
        <v>75</v>
      </c>
      <c r="E18" s="5" t="s">
        <v>76</v>
      </c>
      <c r="F18" s="6">
        <v>1</v>
      </c>
      <c r="G18" s="6" t="s">
        <v>33</v>
      </c>
      <c r="H18" s="6" t="s">
        <v>60</v>
      </c>
      <c r="I18" s="6">
        <v>1953</v>
      </c>
      <c r="J18" s="6">
        <v>3</v>
      </c>
      <c r="K18" s="6">
        <v>1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440</v>
      </c>
      <c r="V18" s="6">
        <v>100</v>
      </c>
      <c r="W18" s="6">
        <v>60</v>
      </c>
      <c r="X18" s="6" t="s">
        <v>36</v>
      </c>
      <c r="Y18" s="6">
        <v>1</v>
      </c>
      <c r="Z18" s="9">
        <v>17000</v>
      </c>
      <c r="AA18" s="8">
        <v>44248</v>
      </c>
      <c r="AB18" s="9">
        <f>AVERAGE(Z18/T18)</f>
        <v>38.63636363636363</v>
      </c>
    </row>
    <row r="19" spans="4:5" ht="12.75">
      <c r="D19" s="7" t="s">
        <v>71</v>
      </c>
      <c r="E19" s="5" t="s">
        <v>77</v>
      </c>
    </row>
    <row r="20" spans="1:28" ht="12.75">
      <c r="A20" s="6">
        <v>4</v>
      </c>
      <c r="B20" s="7" t="s">
        <v>78</v>
      </c>
      <c r="C20" s="7">
        <v>1.1</v>
      </c>
      <c r="D20" s="7" t="s">
        <v>79</v>
      </c>
      <c r="E20" s="5" t="s">
        <v>80</v>
      </c>
      <c r="F20" s="6">
        <v>1</v>
      </c>
      <c r="G20" s="6" t="s">
        <v>33</v>
      </c>
      <c r="H20" s="6" t="s">
        <v>60</v>
      </c>
      <c r="I20" s="6">
        <v>1948</v>
      </c>
      <c r="J20" s="6">
        <v>5</v>
      </c>
      <c r="K20" s="6">
        <v>2</v>
      </c>
      <c r="L20" s="6">
        <v>1</v>
      </c>
      <c r="M20" s="6">
        <v>0</v>
      </c>
      <c r="N20" s="6" t="s">
        <v>82</v>
      </c>
      <c r="O20" s="6" t="s">
        <v>48</v>
      </c>
      <c r="P20" s="6" t="s">
        <v>35</v>
      </c>
      <c r="Q20" s="6">
        <v>0</v>
      </c>
      <c r="R20" s="6" t="s">
        <v>35</v>
      </c>
      <c r="S20" s="6" t="s">
        <v>49</v>
      </c>
      <c r="T20" s="6">
        <v>1344</v>
      </c>
      <c r="U20" s="6">
        <v>1.48</v>
      </c>
      <c r="X20" s="6" t="s">
        <v>36</v>
      </c>
      <c r="Y20" s="6">
        <v>1</v>
      </c>
      <c r="Z20" s="9">
        <v>145000</v>
      </c>
      <c r="AA20" s="8">
        <v>44248</v>
      </c>
      <c r="AB20" s="9">
        <f>AVERAGE(Z20/T20)</f>
        <v>107.88690476190476</v>
      </c>
    </row>
    <row r="21" spans="4:5" ht="12.75">
      <c r="D21" s="7" t="s">
        <v>57</v>
      </c>
      <c r="E21" s="5" t="s">
        <v>81</v>
      </c>
    </row>
    <row r="22" spans="1:28" ht="12.75">
      <c r="A22" s="6">
        <v>4</v>
      </c>
      <c r="B22" s="7" t="s">
        <v>74</v>
      </c>
      <c r="C22" s="7">
        <v>140</v>
      </c>
      <c r="D22" s="7" t="s">
        <v>83</v>
      </c>
      <c r="E22" s="5" t="s">
        <v>84</v>
      </c>
      <c r="F22" s="6">
        <v>2</v>
      </c>
      <c r="G22" s="6" t="s">
        <v>10</v>
      </c>
      <c r="H22" s="6" t="s">
        <v>60</v>
      </c>
      <c r="I22" s="6">
        <v>1912</v>
      </c>
      <c r="J22" s="6">
        <v>11</v>
      </c>
      <c r="K22" s="6">
        <v>5</v>
      </c>
      <c r="L22" s="6">
        <v>2</v>
      </c>
      <c r="M22" s="6">
        <v>1</v>
      </c>
      <c r="N22" s="6" t="s">
        <v>17</v>
      </c>
      <c r="O22" s="6" t="s">
        <v>48</v>
      </c>
      <c r="P22" s="6" t="s">
        <v>86</v>
      </c>
      <c r="Q22" s="6">
        <v>0</v>
      </c>
      <c r="R22" s="6" t="s">
        <v>35</v>
      </c>
      <c r="S22" s="6" t="s">
        <v>49</v>
      </c>
      <c r="T22" s="6">
        <v>2096</v>
      </c>
      <c r="V22" s="6">
        <v>40</v>
      </c>
      <c r="W22" s="6">
        <v>110</v>
      </c>
      <c r="X22" s="6" t="s">
        <v>36</v>
      </c>
      <c r="Y22" s="6">
        <v>1</v>
      </c>
      <c r="Z22" s="9">
        <v>125000</v>
      </c>
      <c r="AA22" s="8">
        <v>44248</v>
      </c>
      <c r="AB22" s="9">
        <f>AVERAGE(Z22/T22)</f>
        <v>59.63740458015267</v>
      </c>
    </row>
    <row r="23" spans="4:5" ht="12.75">
      <c r="D23" s="7" t="s">
        <v>71</v>
      </c>
      <c r="E23" s="5" t="s">
        <v>85</v>
      </c>
    </row>
    <row r="24" spans="1:27" ht="12.75">
      <c r="A24" s="6">
        <v>4</v>
      </c>
      <c r="B24" s="7" t="s">
        <v>87</v>
      </c>
      <c r="C24" s="7">
        <v>68</v>
      </c>
      <c r="D24" s="7" t="s">
        <v>89</v>
      </c>
      <c r="E24" s="5" t="s">
        <v>90</v>
      </c>
      <c r="X24" s="6" t="s">
        <v>23</v>
      </c>
      <c r="Y24" s="6">
        <v>0</v>
      </c>
      <c r="Z24" s="9">
        <v>210000</v>
      </c>
      <c r="AA24" s="8">
        <v>44248</v>
      </c>
    </row>
    <row r="25" spans="3:5" ht="12.75">
      <c r="C25" s="7" t="s">
        <v>88</v>
      </c>
      <c r="D25" s="7" t="s">
        <v>57</v>
      </c>
      <c r="E25" s="5" t="s">
        <v>91</v>
      </c>
    </row>
    <row r="26" spans="1:28" ht="12.75">
      <c r="A26" s="6">
        <v>4</v>
      </c>
      <c r="B26" s="7" t="s">
        <v>92</v>
      </c>
      <c r="C26" s="7">
        <v>6</v>
      </c>
      <c r="D26" s="7" t="s">
        <v>93</v>
      </c>
      <c r="E26" s="5" t="s">
        <v>94</v>
      </c>
      <c r="F26" s="6">
        <v>1</v>
      </c>
      <c r="G26" s="6" t="s">
        <v>33</v>
      </c>
      <c r="H26" s="6" t="s">
        <v>34</v>
      </c>
      <c r="I26" s="6">
        <v>1954</v>
      </c>
      <c r="J26" s="6">
        <v>4</v>
      </c>
      <c r="K26" s="6">
        <v>2</v>
      </c>
      <c r="L26" s="6">
        <v>1</v>
      </c>
      <c r="M26" s="6">
        <v>0</v>
      </c>
      <c r="N26" s="6" t="s">
        <v>35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96</v>
      </c>
      <c r="T26" s="6">
        <v>832</v>
      </c>
      <c r="V26" s="6">
        <v>50</v>
      </c>
      <c r="W26" s="6">
        <v>200</v>
      </c>
      <c r="X26" s="6" t="s">
        <v>36</v>
      </c>
      <c r="Y26" s="6">
        <v>1</v>
      </c>
      <c r="Z26" s="9">
        <v>48000</v>
      </c>
      <c r="AA26" s="8">
        <v>44248</v>
      </c>
      <c r="AB26" s="9">
        <f>AVERAGE(Z26/T26)</f>
        <v>57.69230769230769</v>
      </c>
    </row>
    <row r="27" spans="4:5" ht="12.75">
      <c r="D27" s="7" t="s">
        <v>71</v>
      </c>
      <c r="E27" s="5" t="s">
        <v>95</v>
      </c>
    </row>
    <row r="28" spans="1:27" ht="12.75">
      <c r="A28" s="6">
        <v>4</v>
      </c>
      <c r="B28" s="7" t="s">
        <v>97</v>
      </c>
      <c r="C28" s="7">
        <v>36</v>
      </c>
      <c r="D28" s="7" t="s">
        <v>98</v>
      </c>
      <c r="E28" s="5" t="s">
        <v>99</v>
      </c>
      <c r="F28" s="6" t="s">
        <v>101</v>
      </c>
      <c r="G28" s="6" t="s">
        <v>103</v>
      </c>
      <c r="I28" s="6">
        <v>2000</v>
      </c>
      <c r="S28" s="6" t="s">
        <v>49</v>
      </c>
      <c r="U28" s="6">
        <v>0.06</v>
      </c>
      <c r="X28" s="6" t="s">
        <v>36</v>
      </c>
      <c r="Y28" s="6">
        <v>1</v>
      </c>
      <c r="Z28" s="9">
        <v>48000</v>
      </c>
      <c r="AA28" s="8">
        <v>44248</v>
      </c>
    </row>
    <row r="29" spans="4:6" ht="12.75">
      <c r="D29" s="7" t="s">
        <v>57</v>
      </c>
      <c r="E29" s="5" t="s">
        <v>100</v>
      </c>
      <c r="F29" s="6" t="s">
        <v>102</v>
      </c>
    </row>
    <row r="30" spans="1:28" ht="12.75">
      <c r="A30" s="6">
        <v>4</v>
      </c>
      <c r="B30" s="7" t="s">
        <v>104</v>
      </c>
      <c r="C30" s="7">
        <v>35.1</v>
      </c>
      <c r="D30" s="7" t="s">
        <v>105</v>
      </c>
      <c r="E30" s="5" t="s">
        <v>106</v>
      </c>
      <c r="F30" s="6">
        <v>1</v>
      </c>
      <c r="G30" s="6" t="s">
        <v>10</v>
      </c>
      <c r="H30" s="6" t="s">
        <v>60</v>
      </c>
      <c r="I30" s="6">
        <v>1957</v>
      </c>
      <c r="J30" s="6">
        <v>5</v>
      </c>
      <c r="K30" s="6">
        <v>3</v>
      </c>
      <c r="L30" s="6">
        <v>1</v>
      </c>
      <c r="M30" s="6">
        <v>1</v>
      </c>
      <c r="N30" s="6" t="s">
        <v>17</v>
      </c>
      <c r="O30" s="6" t="s">
        <v>48</v>
      </c>
      <c r="P30" s="6" t="s">
        <v>35</v>
      </c>
      <c r="Q30" s="6">
        <v>0</v>
      </c>
      <c r="R30" s="6" t="s">
        <v>35</v>
      </c>
      <c r="S30" s="6" t="s">
        <v>108</v>
      </c>
      <c r="T30" s="6">
        <v>1092</v>
      </c>
      <c r="U30" s="6">
        <v>0.8226</v>
      </c>
      <c r="X30" s="6" t="s">
        <v>36</v>
      </c>
      <c r="Y30" s="6">
        <v>1</v>
      </c>
      <c r="Z30" s="9">
        <v>160000</v>
      </c>
      <c r="AA30" s="8">
        <v>44248</v>
      </c>
      <c r="AB30" s="9">
        <f>AVERAGE(Z30/T30)</f>
        <v>146.5201465201465</v>
      </c>
    </row>
    <row r="31" spans="4:5" ht="12.75">
      <c r="D31" s="7" t="s">
        <v>30</v>
      </c>
      <c r="E31" s="5" t="s">
        <v>107</v>
      </c>
    </row>
    <row r="32" spans="1:28" ht="12.75">
      <c r="A32" s="6">
        <v>4</v>
      </c>
      <c r="B32" s="7" t="s">
        <v>69</v>
      </c>
      <c r="C32" s="7">
        <v>61.3</v>
      </c>
      <c r="D32" s="7" t="s">
        <v>109</v>
      </c>
      <c r="E32" s="5" t="s">
        <v>110</v>
      </c>
      <c r="F32" s="6">
        <v>1</v>
      </c>
      <c r="G32" s="6" t="s">
        <v>33</v>
      </c>
      <c r="H32" s="6" t="s">
        <v>112</v>
      </c>
      <c r="I32" s="6">
        <v>2002</v>
      </c>
      <c r="J32" s="6">
        <v>6</v>
      </c>
      <c r="K32" s="6">
        <v>3</v>
      </c>
      <c r="L32" s="6">
        <v>3</v>
      </c>
      <c r="M32" s="6">
        <v>0</v>
      </c>
      <c r="N32" s="6" t="s">
        <v>17</v>
      </c>
      <c r="O32" s="6" t="s">
        <v>48</v>
      </c>
      <c r="P32" s="6" t="s">
        <v>35</v>
      </c>
      <c r="Q32" s="6">
        <v>448</v>
      </c>
      <c r="R32" s="6" t="s">
        <v>35</v>
      </c>
      <c r="S32" s="6" t="s">
        <v>113</v>
      </c>
      <c r="T32" s="6">
        <v>1602</v>
      </c>
      <c r="V32" s="6">
        <v>80</v>
      </c>
      <c r="W32" s="6">
        <v>120</v>
      </c>
      <c r="X32" s="6" t="s">
        <v>36</v>
      </c>
      <c r="Y32" s="6">
        <v>1</v>
      </c>
      <c r="Z32" s="9">
        <v>115000</v>
      </c>
      <c r="AA32" s="8">
        <v>44248</v>
      </c>
      <c r="AB32" s="9">
        <f>AVERAGE(Z32/T32)</f>
        <v>71.78526841448189</v>
      </c>
    </row>
    <row r="33" spans="4:5" ht="12.75">
      <c r="D33" s="7" t="s">
        <v>71</v>
      </c>
      <c r="E33" s="5" t="s">
        <v>111</v>
      </c>
    </row>
    <row r="34" spans="1:28" ht="12.75">
      <c r="A34" s="6">
        <v>4</v>
      </c>
      <c r="B34" s="7" t="s">
        <v>114</v>
      </c>
      <c r="C34" s="7">
        <v>47</v>
      </c>
      <c r="D34" s="7" t="s">
        <v>115</v>
      </c>
      <c r="E34" s="5" t="s">
        <v>116</v>
      </c>
      <c r="F34" s="6">
        <v>2</v>
      </c>
      <c r="G34" s="6" t="s">
        <v>33</v>
      </c>
      <c r="H34" s="6" t="s">
        <v>60</v>
      </c>
      <c r="I34" s="6">
        <v>1958</v>
      </c>
      <c r="J34" s="6">
        <v>8</v>
      </c>
      <c r="K34" s="6">
        <v>4</v>
      </c>
      <c r="L34" s="6">
        <v>2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6" t="s">
        <v>117</v>
      </c>
      <c r="T34" s="6">
        <v>2668</v>
      </c>
      <c r="U34" s="6">
        <v>3.5</v>
      </c>
      <c r="X34" s="6" t="s">
        <v>36</v>
      </c>
      <c r="Y34" s="6">
        <v>1</v>
      </c>
      <c r="Z34" s="9">
        <v>220000</v>
      </c>
      <c r="AA34" s="8">
        <v>44248</v>
      </c>
      <c r="AB34" s="9">
        <f>AVERAGE(Z34/T34)</f>
        <v>82.45877061469265</v>
      </c>
    </row>
    <row r="35" spans="4:5" ht="12.75">
      <c r="D35" s="7" t="s">
        <v>57</v>
      </c>
      <c r="E35" s="5" t="s">
        <v>110</v>
      </c>
    </row>
    <row r="36" spans="1:28" ht="12.75">
      <c r="A36" s="6">
        <v>5</v>
      </c>
      <c r="B36" s="7" t="s">
        <v>118</v>
      </c>
      <c r="C36" s="7">
        <v>325</v>
      </c>
      <c r="D36" s="7" t="s">
        <v>119</v>
      </c>
      <c r="E36" s="5" t="s">
        <v>120</v>
      </c>
      <c r="F36" s="6">
        <v>1</v>
      </c>
      <c r="G36" s="6" t="s">
        <v>33</v>
      </c>
      <c r="H36" s="6" t="s">
        <v>60</v>
      </c>
      <c r="I36" s="6">
        <v>1940</v>
      </c>
      <c r="J36" s="6">
        <v>6</v>
      </c>
      <c r="K36" s="6">
        <v>4</v>
      </c>
      <c r="L36" s="6">
        <v>1</v>
      </c>
      <c r="M36" s="6">
        <v>1</v>
      </c>
      <c r="N36" s="6" t="s">
        <v>17</v>
      </c>
      <c r="O36" s="6" t="s">
        <v>48</v>
      </c>
      <c r="P36" s="6" t="s">
        <v>35</v>
      </c>
      <c r="Q36" s="6">
        <v>0</v>
      </c>
      <c r="R36" s="6" t="s">
        <v>35</v>
      </c>
      <c r="S36" s="6" t="s">
        <v>35</v>
      </c>
      <c r="T36" s="6">
        <v>1344</v>
      </c>
      <c r="V36" s="6">
        <v>70</v>
      </c>
      <c r="W36" s="6">
        <v>120</v>
      </c>
      <c r="X36" s="6" t="s">
        <v>36</v>
      </c>
      <c r="Y36" s="6">
        <v>1</v>
      </c>
      <c r="Z36" s="9">
        <v>95000</v>
      </c>
      <c r="AA36" s="8">
        <v>44248</v>
      </c>
      <c r="AB36" s="9">
        <f>AVERAGE(Z36/T36)</f>
        <v>70.68452380952381</v>
      </c>
    </row>
    <row r="37" spans="4:5" ht="12.75">
      <c r="D37" s="7" t="s">
        <v>30</v>
      </c>
      <c r="E37" s="5" t="s">
        <v>121</v>
      </c>
    </row>
    <row r="38" spans="1:27" ht="12.75">
      <c r="A38" s="6">
        <v>6</v>
      </c>
      <c r="B38" s="7" t="s">
        <v>122</v>
      </c>
      <c r="C38" s="7">
        <v>139</v>
      </c>
      <c r="D38" s="7" t="s">
        <v>123</v>
      </c>
      <c r="E38" s="5" t="s">
        <v>124</v>
      </c>
      <c r="X38" s="6" t="s">
        <v>23</v>
      </c>
      <c r="Y38" s="6">
        <v>0</v>
      </c>
      <c r="Z38" s="9">
        <v>80000</v>
      </c>
      <c r="AA38" s="8">
        <v>44248</v>
      </c>
    </row>
    <row r="39" spans="4:5" ht="12.75">
      <c r="D39" s="7" t="s">
        <v>39</v>
      </c>
      <c r="E39" s="5" t="s">
        <v>125</v>
      </c>
    </row>
    <row r="40" spans="1:28" ht="12.75">
      <c r="A40" s="6">
        <v>6</v>
      </c>
      <c r="B40" s="7" t="s">
        <v>126</v>
      </c>
      <c r="C40" s="7">
        <v>46</v>
      </c>
      <c r="D40" s="7" t="s">
        <v>127</v>
      </c>
      <c r="E40" s="5" t="s">
        <v>128</v>
      </c>
      <c r="F40" s="6">
        <v>1</v>
      </c>
      <c r="G40" s="6" t="s">
        <v>33</v>
      </c>
      <c r="H40" s="6" t="s">
        <v>60</v>
      </c>
      <c r="I40" s="6">
        <v>1940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35</v>
      </c>
      <c r="Q40" s="6">
        <v>0</v>
      </c>
      <c r="R40" s="6" t="s">
        <v>35</v>
      </c>
      <c r="S40" s="6" t="s">
        <v>35</v>
      </c>
      <c r="T40" s="6">
        <v>888</v>
      </c>
      <c r="V40" s="6">
        <v>40</v>
      </c>
      <c r="W40" s="6">
        <v>155</v>
      </c>
      <c r="X40" s="6" t="s">
        <v>36</v>
      </c>
      <c r="Y40" s="6">
        <v>1</v>
      </c>
      <c r="Z40" s="9">
        <v>73000</v>
      </c>
      <c r="AA40" s="8">
        <v>44248</v>
      </c>
      <c r="AB40" s="9">
        <f>AVERAGE(Z40/T40)</f>
        <v>82.2072072072072</v>
      </c>
    </row>
    <row r="41" spans="3:23" ht="12.75">
      <c r="C41" s="7">
        <v>45</v>
      </c>
      <c r="D41" s="7" t="s">
        <v>39</v>
      </c>
      <c r="E41" s="5" t="s">
        <v>129</v>
      </c>
      <c r="V41" s="6">
        <v>80</v>
      </c>
      <c r="W41" s="6">
        <v>152</v>
      </c>
    </row>
    <row r="42" spans="1:28" ht="12.75">
      <c r="A42" s="6">
        <v>6</v>
      </c>
      <c r="B42" s="7" t="s">
        <v>122</v>
      </c>
      <c r="C42" s="7">
        <v>269</v>
      </c>
      <c r="D42" s="7" t="s">
        <v>130</v>
      </c>
      <c r="E42" s="5" t="s">
        <v>131</v>
      </c>
      <c r="F42" s="6">
        <v>2</v>
      </c>
      <c r="G42" s="6" t="s">
        <v>33</v>
      </c>
      <c r="H42" s="6" t="s">
        <v>60</v>
      </c>
      <c r="I42" s="6">
        <v>1933</v>
      </c>
      <c r="J42" s="6">
        <v>10</v>
      </c>
      <c r="K42" s="6">
        <v>6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35</v>
      </c>
      <c r="T42" s="6">
        <v>1928</v>
      </c>
      <c r="V42" s="6">
        <v>40</v>
      </c>
      <c r="W42" s="6">
        <v>120</v>
      </c>
      <c r="X42" s="6" t="s">
        <v>36</v>
      </c>
      <c r="Y42" s="6">
        <v>1</v>
      </c>
      <c r="Z42" s="9">
        <v>17000</v>
      </c>
      <c r="AA42" s="8">
        <v>44248</v>
      </c>
      <c r="AB42" s="9">
        <f>AVERAGE(Z42/T42)</f>
        <v>8.817427385892117</v>
      </c>
    </row>
    <row r="43" spans="4:5" ht="12.75">
      <c r="D43" s="7" t="s">
        <v>39</v>
      </c>
      <c r="E43" s="5" t="s">
        <v>132</v>
      </c>
    </row>
    <row r="44" spans="1:28" ht="12.75">
      <c r="A44" s="6">
        <v>6</v>
      </c>
      <c r="B44" s="7" t="s">
        <v>133</v>
      </c>
      <c r="C44" s="7">
        <v>182</v>
      </c>
      <c r="D44" s="7" t="s">
        <v>134</v>
      </c>
      <c r="E44" s="5" t="s">
        <v>135</v>
      </c>
      <c r="F44" s="6">
        <v>1</v>
      </c>
      <c r="G44" s="6" t="s">
        <v>33</v>
      </c>
      <c r="H44" s="6" t="s">
        <v>60</v>
      </c>
      <c r="I44" s="6">
        <v>1940</v>
      </c>
      <c r="J44" s="6">
        <v>6</v>
      </c>
      <c r="K44" s="6">
        <v>3</v>
      </c>
      <c r="L44" s="6">
        <v>2</v>
      </c>
      <c r="M44" s="6">
        <v>1</v>
      </c>
      <c r="N44" s="6" t="s">
        <v>17</v>
      </c>
      <c r="O44" s="6" t="s">
        <v>48</v>
      </c>
      <c r="P44" s="6" t="s">
        <v>137</v>
      </c>
      <c r="Q44" s="6">
        <v>0</v>
      </c>
      <c r="R44" s="6" t="s">
        <v>48</v>
      </c>
      <c r="S44" s="6" t="s">
        <v>54</v>
      </c>
      <c r="T44" s="6">
        <v>2011</v>
      </c>
      <c r="V44" s="6">
        <v>40</v>
      </c>
      <c r="W44" s="6">
        <v>120</v>
      </c>
      <c r="X44" s="6" t="s">
        <v>36</v>
      </c>
      <c r="Y44" s="6">
        <v>1</v>
      </c>
      <c r="Z44" s="9">
        <v>95000</v>
      </c>
      <c r="AA44" s="8">
        <v>44248</v>
      </c>
      <c r="AB44" s="9">
        <f>AVERAGE(Z44/T44)</f>
        <v>47.240179015415215</v>
      </c>
    </row>
    <row r="45" spans="4:5" ht="12.75">
      <c r="D45" s="7" t="s">
        <v>39</v>
      </c>
      <c r="E45" s="5" t="s">
        <v>136</v>
      </c>
    </row>
    <row r="46" spans="1:28" ht="12.75">
      <c r="A46" s="6">
        <v>6</v>
      </c>
      <c r="B46" s="7" t="s">
        <v>138</v>
      </c>
      <c r="C46" s="7">
        <v>427</v>
      </c>
      <c r="D46" s="7" t="s">
        <v>139</v>
      </c>
      <c r="E46" s="5" t="s">
        <v>140</v>
      </c>
      <c r="F46" s="6">
        <v>1.5</v>
      </c>
      <c r="G46" s="6" t="s">
        <v>33</v>
      </c>
      <c r="H46" s="6" t="s">
        <v>142</v>
      </c>
      <c r="I46" s="6">
        <v>1940</v>
      </c>
      <c r="J46" s="6">
        <v>7</v>
      </c>
      <c r="K46" s="6">
        <v>3</v>
      </c>
      <c r="L46" s="6">
        <v>2</v>
      </c>
      <c r="M46" s="6">
        <v>0</v>
      </c>
      <c r="N46" s="6" t="s">
        <v>17</v>
      </c>
      <c r="O46" s="6" t="s">
        <v>48</v>
      </c>
      <c r="P46" s="6" t="s">
        <v>35</v>
      </c>
      <c r="Q46" s="6">
        <v>0</v>
      </c>
      <c r="R46" s="6" t="s">
        <v>35</v>
      </c>
      <c r="S46" s="6" t="s">
        <v>113</v>
      </c>
      <c r="T46" s="6">
        <v>2570</v>
      </c>
      <c r="V46" s="6">
        <v>50</v>
      </c>
      <c r="W46" s="6">
        <v>120</v>
      </c>
      <c r="X46" s="6" t="s">
        <v>36</v>
      </c>
      <c r="Y46" s="6">
        <v>1</v>
      </c>
      <c r="Z46" s="9">
        <v>139900</v>
      </c>
      <c r="AA46" s="8">
        <v>44248</v>
      </c>
      <c r="AB46" s="9">
        <f>AVERAGE(Z46/T46)</f>
        <v>54.43579766536965</v>
      </c>
    </row>
    <row r="47" spans="4:5" ht="12.75">
      <c r="D47" s="7" t="s">
        <v>39</v>
      </c>
      <c r="E47" s="5" t="s">
        <v>141</v>
      </c>
    </row>
    <row r="48" spans="1:28" ht="12.75">
      <c r="A48" s="6">
        <v>6</v>
      </c>
      <c r="B48" s="7" t="s">
        <v>143</v>
      </c>
      <c r="C48" s="7">
        <v>12</v>
      </c>
      <c r="D48" s="7" t="s">
        <v>144</v>
      </c>
      <c r="E48" s="5" t="s">
        <v>145</v>
      </c>
      <c r="F48" s="6">
        <v>1</v>
      </c>
      <c r="G48" s="6" t="s">
        <v>10</v>
      </c>
      <c r="H48" s="6" t="s">
        <v>142</v>
      </c>
      <c r="I48" s="6">
        <v>1955</v>
      </c>
      <c r="J48" s="6">
        <v>5</v>
      </c>
      <c r="K48" s="6">
        <v>2</v>
      </c>
      <c r="L48" s="6">
        <v>1</v>
      </c>
      <c r="M48" s="6">
        <v>1</v>
      </c>
      <c r="N48" s="6" t="s">
        <v>17</v>
      </c>
      <c r="O48" s="6" t="s">
        <v>48</v>
      </c>
      <c r="P48" s="6" t="s">
        <v>137</v>
      </c>
      <c r="Q48" s="6">
        <v>0</v>
      </c>
      <c r="R48" s="6" t="s">
        <v>35</v>
      </c>
      <c r="S48" s="6" t="s">
        <v>113</v>
      </c>
      <c r="T48" s="6">
        <v>1488</v>
      </c>
      <c r="V48" s="6">
        <v>50</v>
      </c>
      <c r="W48" s="6">
        <v>120</v>
      </c>
      <c r="X48" s="6" t="s">
        <v>36</v>
      </c>
      <c r="Y48" s="6">
        <v>1</v>
      </c>
      <c r="Z48" s="9">
        <v>85000</v>
      </c>
      <c r="AA48" s="8">
        <v>44248</v>
      </c>
      <c r="AB48" s="9">
        <f>AVERAGE(Z48/T48)</f>
        <v>57.123655913978496</v>
      </c>
    </row>
    <row r="49" spans="4:5" ht="12.75">
      <c r="D49" s="7" t="s">
        <v>39</v>
      </c>
      <c r="E49" s="5" t="s">
        <v>146</v>
      </c>
    </row>
    <row r="50" spans="1:28" ht="12.75">
      <c r="A50" s="6">
        <v>6</v>
      </c>
      <c r="B50" s="7" t="s">
        <v>147</v>
      </c>
      <c r="C50" s="7">
        <v>38</v>
      </c>
      <c r="D50" s="7" t="s">
        <v>148</v>
      </c>
      <c r="E50" s="5" t="s">
        <v>149</v>
      </c>
      <c r="F50" s="6">
        <v>2</v>
      </c>
      <c r="G50" s="6" t="s">
        <v>151</v>
      </c>
      <c r="H50" s="6" t="s">
        <v>64</v>
      </c>
      <c r="I50" s="6">
        <v>1977</v>
      </c>
      <c r="J50" s="6">
        <v>8</v>
      </c>
      <c r="K50" s="6">
        <v>4</v>
      </c>
      <c r="L50" s="6">
        <v>2</v>
      </c>
      <c r="M50" s="6">
        <v>2</v>
      </c>
      <c r="N50" s="6" t="s">
        <v>17</v>
      </c>
      <c r="O50" s="6" t="s">
        <v>48</v>
      </c>
      <c r="P50" s="6" t="s">
        <v>35</v>
      </c>
      <c r="Q50" s="6">
        <v>240</v>
      </c>
      <c r="R50" s="6" t="s">
        <v>35</v>
      </c>
      <c r="S50" s="6" t="s">
        <v>152</v>
      </c>
      <c r="T50" s="6">
        <v>2780</v>
      </c>
      <c r="V50" s="6">
        <v>80</v>
      </c>
      <c r="W50" s="6">
        <v>255</v>
      </c>
      <c r="X50" s="6" t="s">
        <v>36</v>
      </c>
      <c r="Y50" s="6">
        <v>1</v>
      </c>
      <c r="Z50" s="9">
        <v>265000</v>
      </c>
      <c r="AA50" s="8">
        <v>44248</v>
      </c>
      <c r="AB50" s="9">
        <f>AVERAGE(Z50/T50)</f>
        <v>95.32374100719424</v>
      </c>
    </row>
    <row r="51" spans="4:5" ht="12.75">
      <c r="D51" s="7" t="s">
        <v>39</v>
      </c>
      <c r="E51" s="5" t="s">
        <v>150</v>
      </c>
    </row>
    <row r="52" spans="1:28" ht="12.75">
      <c r="A52" s="6">
        <v>6</v>
      </c>
      <c r="B52" s="7" t="s">
        <v>153</v>
      </c>
      <c r="C52" s="7">
        <v>79</v>
      </c>
      <c r="D52" s="7" t="s">
        <v>154</v>
      </c>
      <c r="E52" s="5" t="s">
        <v>155</v>
      </c>
      <c r="F52" s="6">
        <v>1</v>
      </c>
      <c r="G52" s="6" t="s">
        <v>33</v>
      </c>
      <c r="H52" s="6" t="s">
        <v>60</v>
      </c>
      <c r="I52" s="6">
        <v>1930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35</v>
      </c>
      <c r="T52" s="6">
        <v>864</v>
      </c>
      <c r="V52" s="6">
        <v>76</v>
      </c>
      <c r="W52" s="6">
        <v>241</v>
      </c>
      <c r="X52" s="6" t="s">
        <v>36</v>
      </c>
      <c r="Y52" s="6">
        <v>1</v>
      </c>
      <c r="Z52" s="9">
        <v>76000</v>
      </c>
      <c r="AA52" s="8">
        <v>44248</v>
      </c>
      <c r="AB52" s="9">
        <f>AVERAGE(Z52/T52)</f>
        <v>87.96296296296296</v>
      </c>
    </row>
    <row r="53" spans="4:5" ht="12.75">
      <c r="D53" s="7" t="s">
        <v>39</v>
      </c>
      <c r="E53" s="5" t="s">
        <v>156</v>
      </c>
    </row>
    <row r="54" spans="1:28" ht="12.75">
      <c r="A54" s="6">
        <v>6</v>
      </c>
      <c r="B54" s="7" t="s">
        <v>157</v>
      </c>
      <c r="C54" s="7">
        <v>89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161</v>
      </c>
      <c r="I54" s="6">
        <v>1976</v>
      </c>
      <c r="J54" s="6">
        <v>6</v>
      </c>
      <c r="K54" s="6">
        <v>3</v>
      </c>
      <c r="L54" s="6">
        <v>2</v>
      </c>
      <c r="M54" s="6">
        <v>0</v>
      </c>
      <c r="N54" s="6" t="s">
        <v>17</v>
      </c>
      <c r="O54" s="6" t="s">
        <v>48</v>
      </c>
      <c r="P54" s="6" t="s">
        <v>35</v>
      </c>
      <c r="Q54" s="6">
        <v>403</v>
      </c>
      <c r="R54" s="6" t="s">
        <v>48</v>
      </c>
      <c r="S54" s="6" t="s">
        <v>54</v>
      </c>
      <c r="T54" s="6">
        <v>1333</v>
      </c>
      <c r="V54" s="6">
        <v>60</v>
      </c>
      <c r="W54" s="6">
        <v>100</v>
      </c>
      <c r="X54" s="6" t="s">
        <v>36</v>
      </c>
      <c r="Y54" s="6">
        <v>1</v>
      </c>
      <c r="Z54" s="9">
        <v>179000</v>
      </c>
      <c r="AA54" s="8">
        <v>44248</v>
      </c>
      <c r="AB54" s="9">
        <f>AVERAGE(Z54/T54)</f>
        <v>134.2835708927232</v>
      </c>
    </row>
    <row r="55" spans="4:5" ht="12.75">
      <c r="D55" s="7" t="s">
        <v>39</v>
      </c>
      <c r="E55" s="5" t="s">
        <v>160</v>
      </c>
    </row>
    <row r="56" spans="1:27" ht="12.75">
      <c r="A56" s="6">
        <v>6</v>
      </c>
      <c r="B56" s="7" t="s">
        <v>138</v>
      </c>
      <c r="C56" s="7">
        <v>402</v>
      </c>
      <c r="D56" s="7" t="s">
        <v>162</v>
      </c>
      <c r="E56" s="5" t="s">
        <v>163</v>
      </c>
      <c r="X56" s="6" t="s">
        <v>23</v>
      </c>
      <c r="Y56" s="6">
        <v>0</v>
      </c>
      <c r="Z56" s="9">
        <v>115000</v>
      </c>
      <c r="AA56" s="8">
        <v>44248</v>
      </c>
    </row>
    <row r="57" spans="4:5" ht="12.75">
      <c r="D57" s="7" t="s">
        <v>39</v>
      </c>
      <c r="E57" s="5" t="s">
        <v>164</v>
      </c>
    </row>
    <row r="58" spans="1:28" ht="12.75">
      <c r="A58" s="6">
        <v>6</v>
      </c>
      <c r="B58" s="7" t="s">
        <v>126</v>
      </c>
      <c r="C58" s="7">
        <v>75</v>
      </c>
      <c r="D58" s="7" t="s">
        <v>165</v>
      </c>
      <c r="E58" s="5" t="s">
        <v>166</v>
      </c>
      <c r="F58" s="6">
        <v>1</v>
      </c>
      <c r="G58" s="6" t="s">
        <v>33</v>
      </c>
      <c r="H58" s="6" t="s">
        <v>60</v>
      </c>
      <c r="I58" s="6">
        <v>1940</v>
      </c>
      <c r="J58" s="6">
        <v>4</v>
      </c>
      <c r="K58" s="6">
        <v>2</v>
      </c>
      <c r="L58" s="6">
        <v>1</v>
      </c>
      <c r="M58" s="6">
        <v>1</v>
      </c>
      <c r="N58" s="6" t="s">
        <v>17</v>
      </c>
      <c r="O58" s="6" t="s">
        <v>48</v>
      </c>
      <c r="P58" s="6" t="s">
        <v>35</v>
      </c>
      <c r="Q58" s="6">
        <v>144</v>
      </c>
      <c r="R58" s="6" t="s">
        <v>35</v>
      </c>
      <c r="S58" s="6" t="s">
        <v>35</v>
      </c>
      <c r="T58" s="6">
        <v>616</v>
      </c>
      <c r="V58" s="6">
        <v>40</v>
      </c>
      <c r="W58" s="6">
        <v>120</v>
      </c>
      <c r="X58" s="6" t="s">
        <v>36</v>
      </c>
      <c r="Y58" s="6">
        <v>1</v>
      </c>
      <c r="Z58" s="9">
        <v>51400</v>
      </c>
      <c r="AA58" s="8">
        <v>44248</v>
      </c>
      <c r="AB58" s="9">
        <f>AVERAGE(Z58/T58)</f>
        <v>83.44155844155844</v>
      </c>
    </row>
    <row r="59" spans="4:5" ht="12.75">
      <c r="D59" s="7" t="s">
        <v>39</v>
      </c>
      <c r="E59" s="5" t="s">
        <v>167</v>
      </c>
    </row>
    <row r="60" spans="1:28" ht="12.75">
      <c r="A60" s="6">
        <v>6</v>
      </c>
      <c r="B60" s="7" t="s">
        <v>168</v>
      </c>
      <c r="C60" s="7">
        <v>33</v>
      </c>
      <c r="D60" s="7" t="s">
        <v>169</v>
      </c>
      <c r="E60" s="5" t="s">
        <v>170</v>
      </c>
      <c r="F60" s="6">
        <v>1</v>
      </c>
      <c r="G60" s="6" t="s">
        <v>33</v>
      </c>
      <c r="H60" s="6" t="s">
        <v>60</v>
      </c>
      <c r="I60" s="6">
        <v>1923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48</v>
      </c>
      <c r="P60" s="6" t="s">
        <v>35</v>
      </c>
      <c r="Q60" s="6">
        <v>0</v>
      </c>
      <c r="R60" s="6" t="s">
        <v>35</v>
      </c>
      <c r="S60" s="6" t="s">
        <v>35</v>
      </c>
      <c r="T60" s="6">
        <v>960</v>
      </c>
      <c r="V60" s="6">
        <v>40</v>
      </c>
      <c r="W60" s="6">
        <v>100</v>
      </c>
      <c r="X60" s="6" t="s">
        <v>36</v>
      </c>
      <c r="Y60" s="6">
        <v>1</v>
      </c>
      <c r="Z60" s="9">
        <v>5250</v>
      </c>
      <c r="AA60" s="8">
        <v>44248</v>
      </c>
      <c r="AB60" s="9">
        <f>AVERAGE(Z60/T60)</f>
        <v>5.46875</v>
      </c>
    </row>
    <row r="61" spans="4:5" ht="12.75">
      <c r="D61" s="7" t="s">
        <v>39</v>
      </c>
      <c r="E61" s="5" t="s">
        <v>171</v>
      </c>
    </row>
    <row r="62" spans="1:27" ht="12.75">
      <c r="A62" s="6">
        <v>6</v>
      </c>
      <c r="B62" s="7" t="s">
        <v>168</v>
      </c>
      <c r="C62" s="7">
        <v>274</v>
      </c>
      <c r="D62" s="7" t="s">
        <v>172</v>
      </c>
      <c r="E62" s="5" t="s">
        <v>173</v>
      </c>
      <c r="X62" s="6" t="s">
        <v>36</v>
      </c>
      <c r="Y62" s="6" t="s">
        <v>42</v>
      </c>
      <c r="Z62" s="9">
        <v>500</v>
      </c>
      <c r="AA62" s="8">
        <v>44248</v>
      </c>
    </row>
    <row r="63" spans="4:5" ht="12.75">
      <c r="D63" s="7" t="s">
        <v>39</v>
      </c>
      <c r="E63" s="5" t="s">
        <v>174</v>
      </c>
    </row>
    <row r="64" spans="1:28" ht="12.75">
      <c r="A64" s="6">
        <v>6</v>
      </c>
      <c r="B64" s="7" t="s">
        <v>175</v>
      </c>
      <c r="C64" s="7">
        <v>214</v>
      </c>
      <c r="D64" s="7" t="s">
        <v>176</v>
      </c>
      <c r="E64" s="5" t="s">
        <v>177</v>
      </c>
      <c r="F64" s="6">
        <v>1</v>
      </c>
      <c r="G64" s="6" t="s">
        <v>33</v>
      </c>
      <c r="H64" s="6" t="s">
        <v>34</v>
      </c>
      <c r="I64" s="6">
        <v>1950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48</v>
      </c>
      <c r="P64" s="6" t="s">
        <v>35</v>
      </c>
      <c r="Q64" s="6">
        <v>0</v>
      </c>
      <c r="R64" s="6" t="s">
        <v>35</v>
      </c>
      <c r="S64" s="6" t="s">
        <v>96</v>
      </c>
      <c r="T64" s="6">
        <v>1069</v>
      </c>
      <c r="V64" s="6">
        <v>60</v>
      </c>
      <c r="W64" s="6">
        <v>275</v>
      </c>
      <c r="X64" s="6" t="s">
        <v>36</v>
      </c>
      <c r="Y64" s="6">
        <v>1</v>
      </c>
      <c r="Z64" s="9">
        <v>35000</v>
      </c>
      <c r="AA64" s="8">
        <v>44248</v>
      </c>
      <c r="AB64" s="9">
        <f>AVERAGE(Z64/T64)</f>
        <v>32.74087932647334</v>
      </c>
    </row>
    <row r="65" spans="4:5" ht="12.75">
      <c r="D65" s="7" t="s">
        <v>39</v>
      </c>
      <c r="E65" s="5" t="s">
        <v>178</v>
      </c>
    </row>
    <row r="66" spans="1:28" ht="12.75">
      <c r="A66" s="6">
        <v>6</v>
      </c>
      <c r="B66" s="7" t="s">
        <v>179</v>
      </c>
      <c r="C66" s="7">
        <v>93</v>
      </c>
      <c r="D66" s="7" t="s">
        <v>180</v>
      </c>
      <c r="E66" s="5" t="s">
        <v>181</v>
      </c>
      <c r="F66" s="6">
        <v>1</v>
      </c>
      <c r="G66" s="6" t="s">
        <v>33</v>
      </c>
      <c r="H66" s="6" t="s">
        <v>34</v>
      </c>
      <c r="I66" s="6">
        <v>1950</v>
      </c>
      <c r="J66" s="6">
        <v>6</v>
      </c>
      <c r="K66" s="6">
        <v>4</v>
      </c>
      <c r="L66" s="6">
        <v>1</v>
      </c>
      <c r="M66" s="6">
        <v>1</v>
      </c>
      <c r="N66" s="6" t="s">
        <v>17</v>
      </c>
      <c r="O66" s="6" t="s">
        <v>48</v>
      </c>
      <c r="P66" s="6" t="s">
        <v>35</v>
      </c>
      <c r="Q66" s="6">
        <v>288</v>
      </c>
      <c r="R66" s="6" t="s">
        <v>35</v>
      </c>
      <c r="S66" s="6" t="s">
        <v>113</v>
      </c>
      <c r="T66" s="6">
        <v>1152</v>
      </c>
      <c r="V66" s="6">
        <v>90</v>
      </c>
      <c r="W66" s="6">
        <v>125</v>
      </c>
      <c r="X66" s="6" t="s">
        <v>36</v>
      </c>
      <c r="Y66" s="6">
        <v>1</v>
      </c>
      <c r="Z66" s="9">
        <v>97850</v>
      </c>
      <c r="AA66" s="8">
        <v>44248</v>
      </c>
      <c r="AB66" s="9">
        <f>AVERAGE(Z66/T66)</f>
        <v>84.93923611111111</v>
      </c>
    </row>
    <row r="67" spans="4:5" ht="12.75">
      <c r="D67" s="7" t="s">
        <v>39</v>
      </c>
      <c r="E67" s="5" t="s">
        <v>182</v>
      </c>
    </row>
    <row r="68" spans="1:28" ht="12.75">
      <c r="A68" s="6">
        <v>6</v>
      </c>
      <c r="B68" s="7" t="s">
        <v>138</v>
      </c>
      <c r="C68" s="7">
        <v>237</v>
      </c>
      <c r="D68" s="7" t="s">
        <v>183</v>
      </c>
      <c r="E68" s="5" t="s">
        <v>184</v>
      </c>
      <c r="F68" s="6">
        <v>2</v>
      </c>
      <c r="G68" s="6" t="s">
        <v>33</v>
      </c>
      <c r="H68" s="6" t="s">
        <v>60</v>
      </c>
      <c r="I68" s="6">
        <v>1930</v>
      </c>
      <c r="J68" s="6">
        <v>7</v>
      </c>
      <c r="K68" s="6">
        <v>3</v>
      </c>
      <c r="L68" s="6">
        <v>1</v>
      </c>
      <c r="M68" s="6">
        <v>0</v>
      </c>
      <c r="N68" s="6" t="s">
        <v>17</v>
      </c>
      <c r="O68" s="6" t="s">
        <v>48</v>
      </c>
      <c r="P68" s="6" t="s">
        <v>137</v>
      </c>
      <c r="Q68" s="6">
        <v>0</v>
      </c>
      <c r="R68" s="6" t="s">
        <v>35</v>
      </c>
      <c r="S68" s="6" t="s">
        <v>35</v>
      </c>
      <c r="T68" s="6">
        <v>1665</v>
      </c>
      <c r="V68" s="6">
        <v>50</v>
      </c>
      <c r="W68" s="6">
        <v>120</v>
      </c>
      <c r="X68" s="6" t="s">
        <v>36</v>
      </c>
      <c r="Y68" s="6">
        <v>1</v>
      </c>
      <c r="Z68" s="9">
        <v>150000</v>
      </c>
      <c r="AA68" s="8">
        <v>44248</v>
      </c>
      <c r="AB68" s="9">
        <f>AVERAGE(Z68/T68)</f>
        <v>90.09009009009009</v>
      </c>
    </row>
    <row r="69" spans="4:5" ht="12.75">
      <c r="D69" s="7" t="s">
        <v>39</v>
      </c>
      <c r="E69" s="5" t="s">
        <v>185</v>
      </c>
    </row>
    <row r="70" spans="1:28" ht="12.75">
      <c r="A70" s="6">
        <v>6</v>
      </c>
      <c r="B70" s="7" t="s">
        <v>122</v>
      </c>
      <c r="C70" s="7">
        <v>313</v>
      </c>
      <c r="D70" s="7" t="s">
        <v>186</v>
      </c>
      <c r="E70" s="5" t="s">
        <v>187</v>
      </c>
      <c r="F70" s="6">
        <v>1</v>
      </c>
      <c r="G70" s="6" t="s">
        <v>33</v>
      </c>
      <c r="H70" s="6" t="s">
        <v>60</v>
      </c>
      <c r="I70" s="6">
        <v>1920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48</v>
      </c>
      <c r="P70" s="6" t="s">
        <v>35</v>
      </c>
      <c r="Q70" s="6">
        <v>0</v>
      </c>
      <c r="R70" s="6" t="s">
        <v>35</v>
      </c>
      <c r="S70" s="6" t="s">
        <v>35</v>
      </c>
      <c r="T70" s="6">
        <v>1080</v>
      </c>
      <c r="V70" s="6">
        <v>40</v>
      </c>
      <c r="W70" s="6">
        <v>120</v>
      </c>
      <c r="X70" s="6" t="s">
        <v>36</v>
      </c>
      <c r="Y70" s="6">
        <v>1</v>
      </c>
      <c r="Z70" s="9">
        <v>28000</v>
      </c>
      <c r="AA70" s="8">
        <v>44248</v>
      </c>
      <c r="AB70" s="9">
        <f>AVERAGE(Z70/T70)</f>
        <v>25.925925925925927</v>
      </c>
    </row>
    <row r="71" spans="4:5" ht="12.75">
      <c r="D71" s="7" t="s">
        <v>39</v>
      </c>
      <c r="E71" s="5" t="s">
        <v>188</v>
      </c>
    </row>
    <row r="72" spans="1:28" ht="12.75">
      <c r="A72" s="6">
        <v>6</v>
      </c>
      <c r="B72" s="7" t="s">
        <v>189</v>
      </c>
      <c r="C72" s="7">
        <v>64</v>
      </c>
      <c r="D72" s="7" t="s">
        <v>190</v>
      </c>
      <c r="E72" s="5" t="s">
        <v>191</v>
      </c>
      <c r="F72" s="6">
        <v>2</v>
      </c>
      <c r="G72" s="6" t="s">
        <v>33</v>
      </c>
      <c r="H72" s="6" t="s">
        <v>60</v>
      </c>
      <c r="I72" s="6">
        <v>1943</v>
      </c>
      <c r="J72" s="6">
        <v>6</v>
      </c>
      <c r="K72" s="6">
        <v>3</v>
      </c>
      <c r="L72" s="6">
        <v>1</v>
      </c>
      <c r="M72" s="6">
        <v>0</v>
      </c>
      <c r="N72" s="6" t="s">
        <v>17</v>
      </c>
      <c r="O72" s="6" t="s">
        <v>48</v>
      </c>
      <c r="P72" s="6" t="s">
        <v>35</v>
      </c>
      <c r="Q72" s="6">
        <v>0</v>
      </c>
      <c r="R72" s="6" t="s">
        <v>35</v>
      </c>
      <c r="S72" s="6" t="s">
        <v>96</v>
      </c>
      <c r="T72" s="6">
        <v>1248</v>
      </c>
      <c r="U72" s="6">
        <v>0.1559</v>
      </c>
      <c r="X72" s="6" t="s">
        <v>36</v>
      </c>
      <c r="Y72" s="6">
        <v>1</v>
      </c>
      <c r="Z72" s="9">
        <v>64500</v>
      </c>
      <c r="AA72" s="8">
        <v>44248</v>
      </c>
      <c r="AB72" s="9">
        <f>AVERAGE(Z72/T72)</f>
        <v>51.68269230769231</v>
      </c>
    </row>
    <row r="73" spans="4:5" ht="12.75">
      <c r="D73" s="7" t="s">
        <v>39</v>
      </c>
      <c r="E73" s="5" t="s">
        <v>192</v>
      </c>
    </row>
    <row r="74" spans="1:28" ht="12.75">
      <c r="A74" s="6">
        <v>6</v>
      </c>
      <c r="B74" s="7" t="s">
        <v>193</v>
      </c>
      <c r="C74" s="7">
        <v>151</v>
      </c>
      <c r="D74" s="7" t="s">
        <v>194</v>
      </c>
      <c r="E74" s="5" t="s">
        <v>195</v>
      </c>
      <c r="F74" s="6">
        <v>1</v>
      </c>
      <c r="G74" s="6" t="s">
        <v>33</v>
      </c>
      <c r="H74" s="6" t="s">
        <v>142</v>
      </c>
      <c r="I74" s="6">
        <v>1939</v>
      </c>
      <c r="J74" s="6">
        <v>6</v>
      </c>
      <c r="K74" s="6">
        <v>4</v>
      </c>
      <c r="L74" s="6">
        <v>1</v>
      </c>
      <c r="M74" s="6">
        <v>0</v>
      </c>
      <c r="N74" s="6" t="s">
        <v>17</v>
      </c>
      <c r="O74" s="6" t="s">
        <v>48</v>
      </c>
      <c r="P74" s="6" t="s">
        <v>35</v>
      </c>
      <c r="Q74" s="6">
        <v>0</v>
      </c>
      <c r="R74" s="6" t="s">
        <v>35</v>
      </c>
      <c r="S74" s="6" t="s">
        <v>113</v>
      </c>
      <c r="T74" s="6">
        <v>803</v>
      </c>
      <c r="V74" s="6">
        <v>50</v>
      </c>
      <c r="W74" s="6">
        <v>138</v>
      </c>
      <c r="X74" s="6" t="s">
        <v>36</v>
      </c>
      <c r="Y74" s="6">
        <v>1</v>
      </c>
      <c r="Z74" s="9">
        <v>79500</v>
      </c>
      <c r="AA74" s="8">
        <v>44229</v>
      </c>
      <c r="AB74" s="9">
        <f>AVERAGE(Z74/T74)</f>
        <v>99.00373599003736</v>
      </c>
    </row>
    <row r="75" spans="4:5" ht="12.75">
      <c r="D75" s="7" t="s">
        <v>39</v>
      </c>
      <c r="E75" s="5" t="s">
        <v>196</v>
      </c>
    </row>
    <row r="76" spans="1:28" ht="12.75">
      <c r="A76" s="6">
        <v>6</v>
      </c>
      <c r="B76" s="7" t="s">
        <v>197</v>
      </c>
      <c r="C76" s="7">
        <v>136</v>
      </c>
      <c r="D76" s="7" t="s">
        <v>198</v>
      </c>
      <c r="E76" s="5" t="s">
        <v>199</v>
      </c>
      <c r="F76" s="6">
        <v>1</v>
      </c>
      <c r="G76" s="6" t="s">
        <v>10</v>
      </c>
      <c r="H76" s="6" t="s">
        <v>60</v>
      </c>
      <c r="I76" s="6">
        <v>1951</v>
      </c>
      <c r="J76" s="6">
        <v>4</v>
      </c>
      <c r="K76" s="6">
        <v>2</v>
      </c>
      <c r="L76" s="6">
        <v>1</v>
      </c>
      <c r="M76" s="6">
        <v>1</v>
      </c>
      <c r="N76" s="6" t="s">
        <v>17</v>
      </c>
      <c r="O76" s="6" t="s">
        <v>48</v>
      </c>
      <c r="P76" s="6" t="s">
        <v>35</v>
      </c>
      <c r="Q76" s="6">
        <v>0</v>
      </c>
      <c r="R76" s="6" t="s">
        <v>35</v>
      </c>
      <c r="S76" s="6" t="s">
        <v>113</v>
      </c>
      <c r="T76" s="6">
        <v>1016</v>
      </c>
      <c r="V76" s="6">
        <v>60</v>
      </c>
      <c r="W76" s="6">
        <v>95</v>
      </c>
      <c r="X76" s="6" t="s">
        <v>36</v>
      </c>
      <c r="Y76" s="6">
        <v>1</v>
      </c>
      <c r="Z76" s="9">
        <v>70000</v>
      </c>
      <c r="AA76" s="8">
        <v>44248</v>
      </c>
      <c r="AB76" s="9">
        <f>AVERAGE(Z76/T76)</f>
        <v>68.89763779527559</v>
      </c>
    </row>
    <row r="77" spans="4:5" ht="12.75">
      <c r="D77" s="7" t="s">
        <v>39</v>
      </c>
      <c r="E77" s="5" t="s">
        <v>200</v>
      </c>
    </row>
    <row r="78" spans="1:27" ht="12.75">
      <c r="A78" s="6">
        <v>6</v>
      </c>
      <c r="B78" s="7" t="s">
        <v>122</v>
      </c>
      <c r="C78" s="7">
        <v>385</v>
      </c>
      <c r="D78" s="7" t="s">
        <v>201</v>
      </c>
      <c r="E78" s="5" t="s">
        <v>202</v>
      </c>
      <c r="F78" s="6">
        <v>2</v>
      </c>
      <c r="G78" s="6" t="s">
        <v>33</v>
      </c>
      <c r="H78" s="6" t="s">
        <v>60</v>
      </c>
      <c r="I78" s="6">
        <v>1915</v>
      </c>
      <c r="J78" s="6">
        <v>5</v>
      </c>
      <c r="K78" s="6">
        <v>2</v>
      </c>
      <c r="L78" s="6">
        <v>1</v>
      </c>
      <c r="M78" s="6">
        <v>1</v>
      </c>
      <c r="N78" s="6" t="s">
        <v>17</v>
      </c>
      <c r="O78" s="6" t="s">
        <v>35</v>
      </c>
      <c r="P78" s="6" t="s">
        <v>35</v>
      </c>
      <c r="Q78" s="6">
        <v>0</v>
      </c>
      <c r="R78" s="6" t="s">
        <v>35</v>
      </c>
      <c r="S78" s="6" t="s">
        <v>35</v>
      </c>
      <c r="T78" s="6">
        <v>1302</v>
      </c>
      <c r="U78" s="6">
        <v>0.1102</v>
      </c>
      <c r="X78" s="6" t="s">
        <v>36</v>
      </c>
      <c r="Y78" s="6">
        <v>1</v>
      </c>
      <c r="Z78" s="9">
        <v>31500</v>
      </c>
      <c r="AA78" s="8">
        <v>44248</v>
      </c>
    </row>
    <row r="79" spans="4:25" ht="12.75">
      <c r="D79" s="7" t="s">
        <v>39</v>
      </c>
      <c r="E79" s="5" t="s">
        <v>203</v>
      </c>
      <c r="F79" s="6">
        <v>1</v>
      </c>
      <c r="G79" s="6" t="s">
        <v>33</v>
      </c>
      <c r="H79" s="6" t="s">
        <v>60</v>
      </c>
      <c r="I79" s="6">
        <v>1915</v>
      </c>
      <c r="J79" s="6">
        <v>5</v>
      </c>
      <c r="K79" s="6">
        <v>2</v>
      </c>
      <c r="L79" s="6">
        <v>1</v>
      </c>
      <c r="M79" s="6">
        <v>0</v>
      </c>
      <c r="N79" s="6" t="s">
        <v>17</v>
      </c>
      <c r="O79" s="6" t="s">
        <v>35</v>
      </c>
      <c r="P79" s="6" t="s">
        <v>35</v>
      </c>
      <c r="Q79" s="6">
        <v>0</v>
      </c>
      <c r="R79" s="6" t="s">
        <v>35</v>
      </c>
      <c r="S79" s="6" t="s">
        <v>35</v>
      </c>
      <c r="T79" s="6">
        <v>624</v>
      </c>
      <c r="X79" s="6" t="s">
        <v>36</v>
      </c>
      <c r="Y79" s="6">
        <v>1</v>
      </c>
    </row>
    <row r="80" spans="1:28" ht="12.75">
      <c r="A80" s="6">
        <v>6</v>
      </c>
      <c r="B80" s="7" t="s">
        <v>138</v>
      </c>
      <c r="C80" s="7">
        <v>71</v>
      </c>
      <c r="D80" s="7" t="s">
        <v>204</v>
      </c>
      <c r="E80" s="5" t="s">
        <v>205</v>
      </c>
      <c r="F80" s="6">
        <v>2</v>
      </c>
      <c r="G80" s="6" t="s">
        <v>10</v>
      </c>
      <c r="H80" s="6" t="s">
        <v>60</v>
      </c>
      <c r="I80" s="6">
        <v>1951</v>
      </c>
      <c r="J80" s="6">
        <v>8</v>
      </c>
      <c r="K80" s="6">
        <v>3</v>
      </c>
      <c r="L80" s="6">
        <v>2</v>
      </c>
      <c r="M80" s="6">
        <v>0</v>
      </c>
      <c r="N80" s="6" t="s">
        <v>17</v>
      </c>
      <c r="O80" s="6" t="s">
        <v>48</v>
      </c>
      <c r="P80" s="6" t="s">
        <v>35</v>
      </c>
      <c r="Q80" s="6">
        <v>0</v>
      </c>
      <c r="R80" s="6" t="s">
        <v>35</v>
      </c>
      <c r="S80" s="6" t="s">
        <v>49</v>
      </c>
      <c r="T80" s="6">
        <v>1878</v>
      </c>
      <c r="V80" s="6">
        <v>55</v>
      </c>
      <c r="W80" s="6">
        <v>120</v>
      </c>
      <c r="X80" s="6" t="s">
        <v>36</v>
      </c>
      <c r="Y80" s="6">
        <v>1</v>
      </c>
      <c r="Z80" s="9">
        <v>159000</v>
      </c>
      <c r="AA80" s="8">
        <v>44248</v>
      </c>
      <c r="AB80" s="9">
        <f>AVERAGE(Z80/T80)</f>
        <v>84.66453674121406</v>
      </c>
    </row>
    <row r="81" spans="4:5" ht="12.75">
      <c r="D81" s="7" t="s">
        <v>39</v>
      </c>
      <c r="E81" s="5" t="s">
        <v>206</v>
      </c>
    </row>
    <row r="82" spans="1:27" ht="12.75">
      <c r="A82" s="6">
        <v>6</v>
      </c>
      <c r="B82" s="7" t="s">
        <v>122</v>
      </c>
      <c r="C82" s="7">
        <v>305</v>
      </c>
      <c r="D82" s="7" t="s">
        <v>207</v>
      </c>
      <c r="E82" s="5" t="s">
        <v>208</v>
      </c>
      <c r="V82" s="6">
        <v>40</v>
      </c>
      <c r="W82" s="6">
        <v>120</v>
      </c>
      <c r="X82" s="6" t="s">
        <v>36</v>
      </c>
      <c r="Y82" s="6" t="s">
        <v>42</v>
      </c>
      <c r="Z82" s="9">
        <v>500</v>
      </c>
      <c r="AA82" s="8">
        <v>44248</v>
      </c>
    </row>
    <row r="83" spans="4:5" ht="12.75">
      <c r="D83" s="7" t="s">
        <v>39</v>
      </c>
      <c r="E83" s="5" t="s">
        <v>209</v>
      </c>
    </row>
    <row r="84" spans="1:28" ht="12.75">
      <c r="A84" s="6">
        <v>6</v>
      </c>
      <c r="B84" s="7" t="s">
        <v>197</v>
      </c>
      <c r="C84" s="7">
        <v>256</v>
      </c>
      <c r="D84" s="7" t="s">
        <v>210</v>
      </c>
      <c r="E84" s="5" t="s">
        <v>211</v>
      </c>
      <c r="F84" s="6">
        <v>1</v>
      </c>
      <c r="G84" s="6" t="s">
        <v>33</v>
      </c>
      <c r="H84" s="6" t="s">
        <v>60</v>
      </c>
      <c r="I84" s="6">
        <v>1920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48</v>
      </c>
      <c r="P84" s="6" t="s">
        <v>35</v>
      </c>
      <c r="Q84" s="6">
        <v>400</v>
      </c>
      <c r="R84" s="6" t="s">
        <v>35</v>
      </c>
      <c r="S84" s="6" t="s">
        <v>213</v>
      </c>
      <c r="T84" s="6">
        <v>1652</v>
      </c>
      <c r="U84" s="6">
        <v>0.124</v>
      </c>
      <c r="X84" s="6" t="s">
        <v>36</v>
      </c>
      <c r="Y84" s="6">
        <v>1</v>
      </c>
      <c r="Z84" s="9">
        <v>155000</v>
      </c>
      <c r="AA84" s="8">
        <v>44248</v>
      </c>
      <c r="AB84" s="9">
        <f>AVERAGE(Z84/T84)</f>
        <v>93.82566585956417</v>
      </c>
    </row>
    <row r="85" spans="3:21" ht="12.75">
      <c r="C85" s="11">
        <v>257264</v>
      </c>
      <c r="D85" s="7" t="s">
        <v>39</v>
      </c>
      <c r="E85" s="5" t="s">
        <v>212</v>
      </c>
      <c r="U85" s="6">
        <v>4.77</v>
      </c>
    </row>
    <row r="86" spans="1:28" ht="12.75">
      <c r="A86" s="6">
        <v>6</v>
      </c>
      <c r="B86" s="7" t="s">
        <v>214</v>
      </c>
      <c r="C86" s="7">
        <v>13</v>
      </c>
      <c r="D86" s="7" t="s">
        <v>215</v>
      </c>
      <c r="E86" s="5" t="s">
        <v>216</v>
      </c>
      <c r="F86" s="6">
        <v>2</v>
      </c>
      <c r="G86" s="6" t="s">
        <v>218</v>
      </c>
      <c r="H86" s="6" t="s">
        <v>64</v>
      </c>
      <c r="I86" s="6">
        <v>1935</v>
      </c>
      <c r="J86" s="6">
        <v>6</v>
      </c>
      <c r="K86" s="6">
        <v>3</v>
      </c>
      <c r="L86" s="6">
        <v>1</v>
      </c>
      <c r="M86" s="6">
        <v>1</v>
      </c>
      <c r="N86" s="6" t="s">
        <v>17</v>
      </c>
      <c r="O86" s="6" t="s">
        <v>48</v>
      </c>
      <c r="P86" s="6" t="s">
        <v>35</v>
      </c>
      <c r="Q86" s="6">
        <v>280</v>
      </c>
      <c r="R86" s="6" t="s">
        <v>35</v>
      </c>
      <c r="S86" s="6" t="s">
        <v>113</v>
      </c>
      <c r="T86" s="6">
        <v>1425</v>
      </c>
      <c r="V86" s="6">
        <v>49</v>
      </c>
      <c r="W86" s="6">
        <v>120</v>
      </c>
      <c r="X86" s="6" t="s">
        <v>36</v>
      </c>
      <c r="Y86" s="6">
        <v>1</v>
      </c>
      <c r="Z86" s="9">
        <v>170500</v>
      </c>
      <c r="AA86" s="8">
        <v>44248</v>
      </c>
      <c r="AB86" s="9">
        <f>AVERAGE(Z86/T86)</f>
        <v>119.64912280701755</v>
      </c>
    </row>
    <row r="87" spans="4:5" ht="12.75">
      <c r="D87" s="7" t="s">
        <v>39</v>
      </c>
      <c r="E87" s="5" t="s">
        <v>217</v>
      </c>
    </row>
    <row r="88" spans="1:27" ht="12.75">
      <c r="A88" s="6">
        <v>6</v>
      </c>
      <c r="B88" s="7" t="s">
        <v>175</v>
      </c>
      <c r="C88" s="7">
        <v>35</v>
      </c>
      <c r="D88" s="7" t="s">
        <v>219</v>
      </c>
      <c r="E88" s="5" t="s">
        <v>220</v>
      </c>
      <c r="X88" s="6" t="s">
        <v>23</v>
      </c>
      <c r="Y88" s="6">
        <v>0</v>
      </c>
      <c r="Z88" s="9">
        <v>10000</v>
      </c>
      <c r="AA88" s="8">
        <v>44248</v>
      </c>
    </row>
    <row r="89" spans="4:5" ht="12.75">
      <c r="D89" s="7" t="s">
        <v>39</v>
      </c>
      <c r="E89" s="5" t="s">
        <v>221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2021-03-23T15:22:11Z</cp:lastPrinted>
  <dcterms:created xsi:type="dcterms:W3CDTF">2006-04-11T16:02:56Z</dcterms:created>
  <dcterms:modified xsi:type="dcterms:W3CDTF">2021-03-23T15:27:58Z</dcterms:modified>
  <cp:category/>
  <cp:version/>
  <cp:contentType/>
  <cp:contentStatus/>
</cp:coreProperties>
</file>