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<sst xmlns="http://schemas.openxmlformats.org/spreadsheetml/2006/main" count="789" uniqueCount="302">
  <si>
    <t>DIST</t>
  </si>
  <si>
    <t>MAP</t>
  </si>
  <si>
    <t>PAR</t>
  </si>
  <si>
    <t>ADDRESS</t>
  </si>
  <si>
    <t>SELLER/BUYER</t>
  </si>
  <si>
    <t>STOR</t>
  </si>
  <si>
    <t>EX</t>
  </si>
  <si>
    <t>STL</t>
  </si>
  <si>
    <t>YR</t>
  </si>
  <si>
    <t>RMS</t>
  </si>
  <si>
    <t>BR</t>
  </si>
  <si>
    <t>B</t>
  </si>
  <si>
    <t>HB</t>
  </si>
  <si>
    <t>BSM</t>
  </si>
  <si>
    <t>A/C</t>
  </si>
  <si>
    <t>ATT</t>
  </si>
  <si>
    <t>REC RM SQ FT</t>
  </si>
  <si>
    <t>F</t>
  </si>
  <si>
    <t>GAR</t>
  </si>
  <si>
    <t>TOTAL SQ FT</t>
  </si>
  <si>
    <t>LAND AC</t>
  </si>
  <si>
    <t>LAND FR F</t>
  </si>
  <si>
    <t>LAND D</t>
  </si>
  <si>
    <t>C</t>
  </si>
  <si>
    <t>LVG U</t>
  </si>
  <si>
    <t>SOLD ($)</t>
  </si>
  <si>
    <t>DATE</t>
  </si>
  <si>
    <t>$/SF</t>
  </si>
  <si>
    <t>W44E</t>
  </si>
  <si>
    <t>103 Marie Ave</t>
  </si>
  <si>
    <t>Weirton</t>
  </si>
  <si>
    <t>Chek Eron et vir</t>
  </si>
  <si>
    <t>Evans Eva Jane</t>
  </si>
  <si>
    <t>AV</t>
  </si>
  <si>
    <t>CN</t>
  </si>
  <si>
    <t>P</t>
  </si>
  <si>
    <t>Y</t>
  </si>
  <si>
    <t>N</t>
  </si>
  <si>
    <t>D2</t>
  </si>
  <si>
    <t>R</t>
  </si>
  <si>
    <t>W44P</t>
  </si>
  <si>
    <t xml:space="preserve">214 Lorraine Dr </t>
  </si>
  <si>
    <t xml:space="preserve">Vanrossem Michael J II et ux </t>
  </si>
  <si>
    <t>Bernardi Deborah M</t>
  </si>
  <si>
    <t>TR</t>
  </si>
  <si>
    <t>I 1</t>
  </si>
  <si>
    <t>W43F</t>
  </si>
  <si>
    <t xml:space="preserve">101 Campbell Ln </t>
  </si>
  <si>
    <t xml:space="preserve">Vuiller Jeffrey L </t>
  </si>
  <si>
    <t>Check Eron et vir</t>
  </si>
  <si>
    <t>A1</t>
  </si>
  <si>
    <t>W38G</t>
  </si>
  <si>
    <t xml:space="preserve">Skyview Dr </t>
  </si>
  <si>
    <t>Reitter John L Jr</t>
  </si>
  <si>
    <t xml:space="preserve">Roberts Steve et ux </t>
  </si>
  <si>
    <t>V</t>
  </si>
  <si>
    <t>W38H</t>
  </si>
  <si>
    <t xml:space="preserve">317 Liberty Ave </t>
  </si>
  <si>
    <t>Wililams Katrina et vir</t>
  </si>
  <si>
    <t xml:space="preserve">Clark Anthony </t>
  </si>
  <si>
    <t>FF</t>
  </si>
  <si>
    <t>W39N</t>
  </si>
  <si>
    <t xml:space="preserve">235 Farivew St </t>
  </si>
  <si>
    <t>Rare Properties Inc</t>
  </si>
  <si>
    <t>Tom 5 LLC</t>
  </si>
  <si>
    <t>CP</t>
  </si>
  <si>
    <t>300 Miller Ave</t>
  </si>
  <si>
    <t>Harris Doris B</t>
  </si>
  <si>
    <t>Eddings Jeri</t>
  </si>
  <si>
    <t>W43B</t>
  </si>
  <si>
    <t>148 Church St</t>
  </si>
  <si>
    <t xml:space="preserve">Hill Welcome E et ux </t>
  </si>
  <si>
    <t>Cain Aimee et al</t>
  </si>
  <si>
    <t>FR</t>
  </si>
  <si>
    <t>W39P</t>
  </si>
  <si>
    <t xml:space="preserve">306 Fairview St </t>
  </si>
  <si>
    <t xml:space="preserve">Corso Scott Michael </t>
  </si>
  <si>
    <t xml:space="preserve">St Marie Raymond A et ux </t>
  </si>
  <si>
    <t>W39</t>
  </si>
  <si>
    <t xml:space="preserve">57 Culler Rd </t>
  </si>
  <si>
    <t xml:space="preserve">Puewal Surinderjit </t>
  </si>
  <si>
    <t xml:space="preserve">Guglielmo Eugene </t>
  </si>
  <si>
    <t>OT</t>
  </si>
  <si>
    <t>A2,D3</t>
  </si>
  <si>
    <t>224 Fairview St</t>
  </si>
  <si>
    <t>Crow Shay L</t>
  </si>
  <si>
    <t>Williamson Nathan G</t>
  </si>
  <si>
    <t>W42S</t>
  </si>
  <si>
    <t>3624 West St</t>
  </si>
  <si>
    <t xml:space="preserve">Binegar Shawn </t>
  </si>
  <si>
    <t xml:space="preserve">Gale Christopher et ux </t>
  </si>
  <si>
    <t>AB</t>
  </si>
  <si>
    <t>W42R</t>
  </si>
  <si>
    <t>3521 Williams Dr</t>
  </si>
  <si>
    <t xml:space="preserve">Michaud Nicholas D et ux </t>
  </si>
  <si>
    <t xml:space="preserve">Tran Henry et ux </t>
  </si>
  <si>
    <t>IB</t>
  </si>
  <si>
    <t>W43M</t>
  </si>
  <si>
    <t>64,83</t>
  </si>
  <si>
    <t xml:space="preserve">455 Elaine St </t>
  </si>
  <si>
    <t>Setcavae Margret H</t>
  </si>
  <si>
    <t xml:space="preserve">McDonald Matthew et ux </t>
  </si>
  <si>
    <t>RH</t>
  </si>
  <si>
    <t>I 2</t>
  </si>
  <si>
    <t>3628 Morgan Dr</t>
  </si>
  <si>
    <t>Zeigler Carol et als</t>
  </si>
  <si>
    <t>Bayliss James W III</t>
  </si>
  <si>
    <t>W44G</t>
  </si>
  <si>
    <t>253 S Circle Dr</t>
  </si>
  <si>
    <t xml:space="preserve">Myers Brian J et ux </t>
  </si>
  <si>
    <t xml:space="preserve">Thompson Ronald L et ux </t>
  </si>
  <si>
    <t>BI</t>
  </si>
  <si>
    <t>W39R</t>
  </si>
  <si>
    <t xml:space="preserve">329 S 17th St </t>
  </si>
  <si>
    <t xml:space="preserve">Wilson Edgar et ux </t>
  </si>
  <si>
    <t xml:space="preserve">Kirby Tracey et ux </t>
  </si>
  <si>
    <t>W44K</t>
  </si>
  <si>
    <t xml:space="preserve">167 Denese Dr </t>
  </si>
  <si>
    <t>Skidmore Brett</t>
  </si>
  <si>
    <t>Graziano Mary Ann</t>
  </si>
  <si>
    <t>160 S 12th St</t>
  </si>
  <si>
    <t>Klash Edward Trustee</t>
  </si>
  <si>
    <t xml:space="preserve">Dolphin Trevor John </t>
  </si>
  <si>
    <t>Crawl</t>
  </si>
  <si>
    <t>W40J</t>
  </si>
  <si>
    <t>120 Roselawn Dr</t>
  </si>
  <si>
    <t xml:space="preserve">Raymond Thomas A et ux </t>
  </si>
  <si>
    <t xml:space="preserve">Shaw Ryan et ux </t>
  </si>
  <si>
    <t>CO</t>
  </si>
  <si>
    <t>A2</t>
  </si>
  <si>
    <t xml:space="preserve">234 Colliers Way </t>
  </si>
  <si>
    <t>Zagula Carol Ann Estate Of</t>
  </si>
  <si>
    <t xml:space="preserve">Huehn David A Jr et ux </t>
  </si>
  <si>
    <t>W44L</t>
  </si>
  <si>
    <t>121 A-B Karen Way</t>
  </si>
  <si>
    <t xml:space="preserve">Patriarca Mary </t>
  </si>
  <si>
    <t xml:space="preserve">Starvaggi Paul et ux </t>
  </si>
  <si>
    <t xml:space="preserve">3729 Hanlin Way </t>
  </si>
  <si>
    <t xml:space="preserve">Marinacci Anthony </t>
  </si>
  <si>
    <t xml:space="preserve">Michaud Nicholas et al </t>
  </si>
  <si>
    <t>D3</t>
  </si>
  <si>
    <t xml:space="preserve">154 Alta St </t>
  </si>
  <si>
    <t xml:space="preserve">Rosohac Andrew et ux </t>
  </si>
  <si>
    <t xml:space="preserve">Degenstein Schwan et ux </t>
  </si>
  <si>
    <t>W38C</t>
  </si>
  <si>
    <t>313 Bennett Dr</t>
  </si>
  <si>
    <t xml:space="preserve">Ellenberger Wililam D et ux </t>
  </si>
  <si>
    <t xml:space="preserve">Wolfe James N Jr et ux </t>
  </si>
  <si>
    <t xml:space="preserve">130 Colliers Way </t>
  </si>
  <si>
    <t>Williams Harry L Jr et als</t>
  </si>
  <si>
    <t>Snyder Leland F</t>
  </si>
  <si>
    <t>W43E</t>
  </si>
  <si>
    <t>161 Mayfair St</t>
  </si>
  <si>
    <t>Scott Brandon L</t>
  </si>
  <si>
    <t>Kloosterhof Nicholaas L</t>
  </si>
  <si>
    <t>W38L</t>
  </si>
  <si>
    <t>12,13</t>
  </si>
  <si>
    <t xml:space="preserve">120 Wall St </t>
  </si>
  <si>
    <t xml:space="preserve">Thomas Robert Lea Jr et ux </t>
  </si>
  <si>
    <t xml:space="preserve">Nicholson Kenneth </t>
  </si>
  <si>
    <t>W43R</t>
  </si>
  <si>
    <t>155 Morningside Ct</t>
  </si>
  <si>
    <t>Alatis John et als DBA Jesco</t>
  </si>
  <si>
    <t>LAC Properties LLC</t>
  </si>
  <si>
    <t xml:space="preserve">115-117 Karen Way </t>
  </si>
  <si>
    <t xml:space="preserve">Everett Colleen </t>
  </si>
  <si>
    <t>Weirton Properties LLC</t>
  </si>
  <si>
    <t>3625 Collins Way</t>
  </si>
  <si>
    <t xml:space="preserve">Cross Gina </t>
  </si>
  <si>
    <t xml:space="preserve">Keeler Parker </t>
  </si>
  <si>
    <t>185 Colliers Way</t>
  </si>
  <si>
    <t>Bertwell Linda Jean et als</t>
  </si>
  <si>
    <t xml:space="preserve">Fisher John Michael et ux </t>
  </si>
  <si>
    <t>f</t>
  </si>
  <si>
    <t>y</t>
  </si>
  <si>
    <t>ff</t>
  </si>
  <si>
    <t>W39G</t>
  </si>
  <si>
    <t xml:space="preserve">434 N 20th St </t>
  </si>
  <si>
    <t>Moodie Denise M</t>
  </si>
  <si>
    <t xml:space="preserve">Henderson Lauren Marie </t>
  </si>
  <si>
    <t>B34M</t>
  </si>
  <si>
    <t xml:space="preserve">87 East St </t>
  </si>
  <si>
    <t xml:space="preserve">New Cumberland </t>
  </si>
  <si>
    <t xml:space="preserve">Conroy Justin M et al </t>
  </si>
  <si>
    <t xml:space="preserve">Bowen Stephen et ux </t>
  </si>
  <si>
    <t>MF</t>
  </si>
  <si>
    <t>B36</t>
  </si>
  <si>
    <t xml:space="preserve">2096 Hudson Hill Rd </t>
  </si>
  <si>
    <t>Bruno Vincent M</t>
  </si>
  <si>
    <t xml:space="preserve">Cipoletti Nathan et ux </t>
  </si>
  <si>
    <t>Hemolock Ln</t>
  </si>
  <si>
    <t>Wargacki Iris M Trust</t>
  </si>
  <si>
    <t>Ard Linda</t>
  </si>
  <si>
    <t>B38D</t>
  </si>
  <si>
    <t>36 Mingo Ln</t>
  </si>
  <si>
    <t>Fisher Rebecca S</t>
  </si>
  <si>
    <t>Zbitkowski Raymond M</t>
  </si>
  <si>
    <t>I 1,D2</t>
  </si>
  <si>
    <t>B35</t>
  </si>
  <si>
    <t>Brestle Ln</t>
  </si>
  <si>
    <t xml:space="preserve">Elson Kenneth Paul </t>
  </si>
  <si>
    <t>Fair Sean D</t>
  </si>
  <si>
    <t>B39A</t>
  </si>
  <si>
    <t>1541 Kings Creek Rd</t>
  </si>
  <si>
    <t>Westling Alissa D</t>
  </si>
  <si>
    <t xml:space="preserve">Yanevic Zackary M et al </t>
  </si>
  <si>
    <t>B36P</t>
  </si>
  <si>
    <t xml:space="preserve">1204 Lyons Rd </t>
  </si>
  <si>
    <t>Ashenfelder Rita C</t>
  </si>
  <si>
    <t xml:space="preserve">Engle Jeffrey et al </t>
  </si>
  <si>
    <t>1501 Kings Creek Rd</t>
  </si>
  <si>
    <t xml:space="preserve">Ashcraft Deloris D Gaston </t>
  </si>
  <si>
    <t>Knight William D</t>
  </si>
  <si>
    <t>B40</t>
  </si>
  <si>
    <t>Kings Creek Rd</t>
  </si>
  <si>
    <t xml:space="preserve">Krnaich Ronald </t>
  </si>
  <si>
    <t xml:space="preserve">Lawrence Matthew W et ux </t>
  </si>
  <si>
    <t>B35E</t>
  </si>
  <si>
    <t xml:space="preserve">48 Doris St </t>
  </si>
  <si>
    <t xml:space="preserve">Biondillo Patricia L et als </t>
  </si>
  <si>
    <t xml:space="preserve">Kirkbride Tyler </t>
  </si>
  <si>
    <t>CH7G</t>
  </si>
  <si>
    <t xml:space="preserve">455 Florida Ave </t>
  </si>
  <si>
    <t>Chester</t>
  </si>
  <si>
    <t xml:space="preserve">Williams Jodie </t>
  </si>
  <si>
    <t>Lonkert Sierra</t>
  </si>
  <si>
    <t>Rh</t>
  </si>
  <si>
    <t>CH7C</t>
  </si>
  <si>
    <t>318 Adolphus St</t>
  </si>
  <si>
    <t>Tandem Properties Partnership</t>
  </si>
  <si>
    <t>Wayt Brian L</t>
  </si>
  <si>
    <t>CH7H</t>
  </si>
  <si>
    <t>620 Bridgeview Ave</t>
  </si>
  <si>
    <t xml:space="preserve">Rice Roger R et ux </t>
  </si>
  <si>
    <t>Murray Mary T</t>
  </si>
  <si>
    <t>CH7F</t>
  </si>
  <si>
    <t>128 Columbia Ave</t>
  </si>
  <si>
    <t>Pugh George R et als</t>
  </si>
  <si>
    <t xml:space="preserve">Arner Alvin L III et ux </t>
  </si>
  <si>
    <t>C27</t>
  </si>
  <si>
    <t>Chapman Rd</t>
  </si>
  <si>
    <t>McMillan Eleanor Jane et als</t>
  </si>
  <si>
    <t>C24</t>
  </si>
  <si>
    <t>3902 Hardins Run Rd</t>
  </si>
  <si>
    <t xml:space="preserve">Fernandez Troy et ux </t>
  </si>
  <si>
    <t>Mooney Lee Ann</t>
  </si>
  <si>
    <t>Peterson Michael E</t>
  </si>
  <si>
    <t>C19N</t>
  </si>
  <si>
    <t xml:space="preserve">75 Glen Cove Ln </t>
  </si>
  <si>
    <t xml:space="preserve">Rawson Beverly A et vir </t>
  </si>
  <si>
    <t>Sutko Jeff</t>
  </si>
  <si>
    <t xml:space="preserve">Cameron James A et ux </t>
  </si>
  <si>
    <t>Archer St</t>
  </si>
  <si>
    <t xml:space="preserve">Robb William et ux </t>
  </si>
  <si>
    <t>G12</t>
  </si>
  <si>
    <t>68 Willis Way</t>
  </si>
  <si>
    <t>Heizler Gretchen M et al</t>
  </si>
  <si>
    <t>Flanigan Melvin Randall</t>
  </si>
  <si>
    <t xml:space="preserve">I 1 </t>
  </si>
  <si>
    <t>G11</t>
  </si>
  <si>
    <t xml:space="preserve">10 Sunny Hollow Dr </t>
  </si>
  <si>
    <t xml:space="preserve">Howard Jamie B et ux </t>
  </si>
  <si>
    <t>Davis Dalton A</t>
  </si>
  <si>
    <t>2318 Allison Rd</t>
  </si>
  <si>
    <t xml:space="preserve">Byard Ralph Joseph </t>
  </si>
  <si>
    <t>Fisher Eric</t>
  </si>
  <si>
    <t xml:space="preserve">Mobile </t>
  </si>
  <si>
    <t>Home</t>
  </si>
  <si>
    <t>14x76</t>
  </si>
  <si>
    <t>G7H</t>
  </si>
  <si>
    <t>446 High Acres Dr</t>
  </si>
  <si>
    <t xml:space="preserve">McGinty John et al </t>
  </si>
  <si>
    <t>Vangundy Brayden T</t>
  </si>
  <si>
    <t>McKnight Ln</t>
  </si>
  <si>
    <t xml:space="preserve">Gartley Carl et ux </t>
  </si>
  <si>
    <t>McKnight Stacy A</t>
  </si>
  <si>
    <t>494 Rodgers Rd</t>
  </si>
  <si>
    <t xml:space="preserve">Fox James D et ux </t>
  </si>
  <si>
    <t xml:space="preserve">Schneider Terry Lee et ux </t>
  </si>
  <si>
    <t>A2,D2</t>
  </si>
  <si>
    <t>G6D</t>
  </si>
  <si>
    <t>313 Blossom Ave</t>
  </si>
  <si>
    <t>Newell</t>
  </si>
  <si>
    <t>White Richard L Jr</t>
  </si>
  <si>
    <t xml:space="preserve">McGraw Barbara </t>
  </si>
  <si>
    <t>G2R</t>
  </si>
  <si>
    <t>531 A-B Grant St</t>
  </si>
  <si>
    <t>Wickstrom Gail August</t>
  </si>
  <si>
    <t xml:space="preserve">Zimmerman Todd et ux </t>
  </si>
  <si>
    <t>72 Sunny Hollow Dr</t>
  </si>
  <si>
    <t xml:space="preserve">Howard Jamie Boyd et ux </t>
  </si>
  <si>
    <t>Hiller Dale R</t>
  </si>
  <si>
    <t>408 Lincoln Ave</t>
  </si>
  <si>
    <t xml:space="preserve">Adams Joshua et al </t>
  </si>
  <si>
    <t>Herron Sara V</t>
  </si>
  <si>
    <t>G8E</t>
  </si>
  <si>
    <t xml:space="preserve">430 Johnsonville Rd </t>
  </si>
  <si>
    <t xml:space="preserve">Addison Brandi L </t>
  </si>
  <si>
    <t>Hall Damin M</t>
  </si>
  <si>
    <t>390 Johnsonville Rd</t>
  </si>
  <si>
    <t>Allison Kathy S</t>
  </si>
  <si>
    <t>Murray Marissa 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</si>
</sst>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27"/>
  <sheetViews>
    <sheetView tabSelected="1" zoomScalePageLayoutView="0" workbookViewId="0" topLeftCell="A1">
      <selection activeCell="AA1" sqref="AA1"/>
    </sheetView>
  </sheetViews>
  <sheetFormatPr defaultColWidth="9.140625" defaultRowHeight="12.75"/>
  <cols>
    <col min="1" max="1" width="4.7109375" style="6" customWidth="1"/>
    <col min="2" max="2" width="6.00390625" style="7" customWidth="1"/>
    <col min="3" max="3" width="4.7109375" style="7" customWidth="1"/>
    <col min="4" max="4" width="15.28125" style="7" customWidth="1"/>
    <col min="5" max="5" width="21.140625" style="5" customWidth="1"/>
    <col min="6" max="6" width="5.421875" style="6" customWidth="1"/>
    <col min="7" max="7" width="4.28125" style="6" customWidth="1"/>
    <col min="8" max="8" width="4.7109375" style="6" customWidth="1"/>
    <col min="9" max="9" width="5.7109375" style="6" customWidth="1"/>
    <col min="10" max="10" width="4.28125" style="6" customWidth="1"/>
    <col min="11" max="11" width="3.57421875" style="6" customWidth="1"/>
    <col min="12" max="12" width="3.00390625" style="6" customWidth="1"/>
    <col min="13" max="13" width="3.8515625" style="6" customWidth="1"/>
    <col min="14" max="14" width="5.00390625" style="6" customWidth="1"/>
    <col min="15" max="15" width="4.140625" style="6" customWidth="1"/>
    <col min="16" max="16" width="4.28125" style="6" customWidth="1"/>
    <col min="17" max="17" width="12.421875" style="6" customWidth="1"/>
    <col min="18" max="18" width="4.00390625" style="6" customWidth="1"/>
    <col min="19" max="19" width="6.28125" style="6" customWidth="1"/>
    <col min="20" max="20" width="11.140625" style="6" customWidth="1"/>
    <col min="21" max="21" width="8.28125" style="6" customWidth="1"/>
    <col min="22" max="22" width="8.7109375" style="6" customWidth="1"/>
    <col min="23" max="23" width="7.00390625" style="6" customWidth="1"/>
    <col min="24" max="24" width="3.7109375" style="6" customWidth="1"/>
    <col min="25" max="25" width="6.140625" style="6" customWidth="1"/>
    <col min="26" max="26" width="9.421875" style="9" customWidth="1"/>
    <col min="27" max="27" width="6.28125" style="8" customWidth="1"/>
    <col min="28" max="28" width="7.140625" style="9" customWidth="1"/>
    <col min="29" max="29" width="9.140625" style="6" customWidth="1"/>
    <col min="30" max="45" width="9.140625" style="1" customWidth="1"/>
  </cols>
  <sheetData>
    <row r="1" spans="1:3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4" t="s">
        <v>25</v>
      </c>
      <c r="AA1" s="3" t="s">
        <v>26</v>
      </c>
      <c r="AB1" s="4" t="s">
        <v>27</v>
      </c>
      <c r="AD1" s="10"/>
      <c r="AE1" s="10"/>
      <c r="AF1" s="10"/>
    </row>
    <row r="2" spans="1:28" ht="12.75">
      <c r="A2" s="6">
        <v>1</v>
      </c>
      <c r="B2" s="7" t="s">
        <v>180</v>
      </c>
      <c r="C2" s="7">
        <v>16</v>
      </c>
      <c r="D2" s="7" t="s">
        <v>181</v>
      </c>
      <c r="E2" s="5" t="s">
        <v>183</v>
      </c>
      <c r="F2" s="6">
        <v>1</v>
      </c>
      <c r="G2" s="6" t="s">
        <v>185</v>
      </c>
      <c r="H2" s="6" t="s">
        <v>111</v>
      </c>
      <c r="I2" s="6">
        <v>1980</v>
      </c>
      <c r="J2" s="6">
        <v>5</v>
      </c>
      <c r="K2" s="6">
        <v>3</v>
      </c>
      <c r="L2" s="6">
        <v>2</v>
      </c>
      <c r="M2" s="6">
        <v>0</v>
      </c>
      <c r="N2" s="6" t="s">
        <v>17</v>
      </c>
      <c r="O2" s="6" t="s">
        <v>36</v>
      </c>
      <c r="P2" s="6" t="s">
        <v>37</v>
      </c>
      <c r="Q2" s="6">
        <v>378</v>
      </c>
      <c r="R2" s="6" t="s">
        <v>37</v>
      </c>
      <c r="S2" s="6" t="s">
        <v>103</v>
      </c>
      <c r="T2" s="6">
        <v>1618</v>
      </c>
      <c r="V2" s="6">
        <v>70</v>
      </c>
      <c r="W2" s="6">
        <v>120</v>
      </c>
      <c r="X2" s="6" t="s">
        <v>39</v>
      </c>
      <c r="Y2" s="6">
        <v>1</v>
      </c>
      <c r="Z2" s="9">
        <v>185000</v>
      </c>
      <c r="AA2" s="8">
        <v>44368</v>
      </c>
      <c r="AB2" s="9">
        <f>AVERAGE(Z2/T2)</f>
        <v>114.33868974042028</v>
      </c>
    </row>
    <row r="3" spans="3:21" ht="12.75">
      <c r="C3" s="7">
        <v>42.4</v>
      </c>
      <c r="D3" s="7" t="s">
        <v>182</v>
      </c>
      <c r="E3" s="5" t="s">
        <v>184</v>
      </c>
      <c r="U3" s="6">
        <v>0.98</v>
      </c>
    </row>
    <row r="4" spans="1:28" ht="12.75">
      <c r="A4" s="6">
        <v>1</v>
      </c>
      <c r="B4" s="7" t="s">
        <v>186</v>
      </c>
      <c r="C4" s="7">
        <v>36</v>
      </c>
      <c r="D4" s="7" t="s">
        <v>187</v>
      </c>
      <c r="E4" s="5" t="s">
        <v>188</v>
      </c>
      <c r="F4" s="6">
        <v>2</v>
      </c>
      <c r="G4" s="6" t="s">
        <v>10</v>
      </c>
      <c r="H4" s="6" t="s">
        <v>34</v>
      </c>
      <c r="I4" s="6">
        <v>2007</v>
      </c>
      <c r="J4" s="6">
        <v>7</v>
      </c>
      <c r="K4" s="6">
        <v>3</v>
      </c>
      <c r="L4" s="6">
        <v>2</v>
      </c>
      <c r="M4" s="6">
        <v>1</v>
      </c>
      <c r="N4" s="6" t="s">
        <v>17</v>
      </c>
      <c r="O4" s="6" t="s">
        <v>36</v>
      </c>
      <c r="P4" s="6" t="s">
        <v>37</v>
      </c>
      <c r="Q4" s="6">
        <v>0</v>
      </c>
      <c r="R4" s="6" t="s">
        <v>37</v>
      </c>
      <c r="S4" s="6" t="s">
        <v>129</v>
      </c>
      <c r="T4" s="6">
        <v>3524</v>
      </c>
      <c r="U4" s="6">
        <v>0.48</v>
      </c>
      <c r="X4" s="6" t="s">
        <v>39</v>
      </c>
      <c r="Y4" s="6">
        <v>1</v>
      </c>
      <c r="Z4" s="9">
        <v>315000</v>
      </c>
      <c r="AA4" s="8">
        <v>44368</v>
      </c>
      <c r="AB4" s="9">
        <f>AVERAGE(Z4/T4)</f>
        <v>89.38706015891033</v>
      </c>
    </row>
    <row r="5" spans="4:5" ht="12.75">
      <c r="D5" s="7" t="s">
        <v>30</v>
      </c>
      <c r="E5" s="5" t="s">
        <v>189</v>
      </c>
    </row>
    <row r="6" spans="1:27" ht="12.75">
      <c r="A6" s="6">
        <v>1</v>
      </c>
      <c r="B6" s="7" t="s">
        <v>186</v>
      </c>
      <c r="C6" s="7">
        <v>67</v>
      </c>
      <c r="D6" s="7" t="s">
        <v>190</v>
      </c>
      <c r="E6" s="5" t="s">
        <v>191</v>
      </c>
      <c r="U6" s="6">
        <v>1.58</v>
      </c>
      <c r="X6" s="6" t="s">
        <v>39</v>
      </c>
      <c r="Y6" s="6" t="s">
        <v>55</v>
      </c>
      <c r="Z6" s="9">
        <v>5000</v>
      </c>
      <c r="AA6" s="8">
        <v>44368</v>
      </c>
    </row>
    <row r="7" spans="4:5" ht="12.75">
      <c r="D7" s="7" t="s">
        <v>30</v>
      </c>
      <c r="E7" s="5" t="s">
        <v>192</v>
      </c>
    </row>
    <row r="8" spans="1:28" ht="12.75">
      <c r="A8" s="6">
        <v>1</v>
      </c>
      <c r="B8" s="7" t="s">
        <v>193</v>
      </c>
      <c r="C8" s="7">
        <v>20</v>
      </c>
      <c r="D8" s="7" t="s">
        <v>194</v>
      </c>
      <c r="E8" s="5" t="s">
        <v>195</v>
      </c>
      <c r="F8" s="6">
        <v>1</v>
      </c>
      <c r="G8" s="6" t="s">
        <v>33</v>
      </c>
      <c r="H8" s="6" t="s">
        <v>102</v>
      </c>
      <c r="I8" s="6">
        <v>1965</v>
      </c>
      <c r="J8" s="6">
        <v>5</v>
      </c>
      <c r="K8" s="6">
        <v>3</v>
      </c>
      <c r="L8" s="6">
        <v>1</v>
      </c>
      <c r="M8" s="6">
        <v>0</v>
      </c>
      <c r="N8" s="6" t="s">
        <v>17</v>
      </c>
      <c r="O8" s="6" t="s">
        <v>36</v>
      </c>
      <c r="P8" s="6" t="s">
        <v>37</v>
      </c>
      <c r="Q8" s="6">
        <v>280</v>
      </c>
      <c r="R8" s="6" t="s">
        <v>37</v>
      </c>
      <c r="S8" s="6" t="s">
        <v>197</v>
      </c>
      <c r="T8" s="6">
        <v>936</v>
      </c>
      <c r="U8" s="6">
        <v>1.2</v>
      </c>
      <c r="X8" s="6" t="s">
        <v>39</v>
      </c>
      <c r="Y8" s="6">
        <v>1</v>
      </c>
      <c r="Z8" s="9">
        <v>70000</v>
      </c>
      <c r="AA8" s="8">
        <v>44368</v>
      </c>
      <c r="AB8" s="9">
        <f>AVERAGE(Z8/T8)</f>
        <v>74.78632478632478</v>
      </c>
    </row>
    <row r="9" spans="4:5" ht="12.75">
      <c r="D9" s="7" t="s">
        <v>182</v>
      </c>
      <c r="E9" s="5" t="s">
        <v>196</v>
      </c>
    </row>
    <row r="10" spans="1:27" ht="12.75">
      <c r="A10" s="6">
        <v>1</v>
      </c>
      <c r="B10" s="7" t="s">
        <v>198</v>
      </c>
      <c r="C10" s="7">
        <v>168</v>
      </c>
      <c r="D10" s="7" t="s">
        <v>199</v>
      </c>
      <c r="E10" s="5" t="s">
        <v>200</v>
      </c>
      <c r="U10" s="6">
        <v>5.72</v>
      </c>
      <c r="X10" s="6" t="s">
        <v>39</v>
      </c>
      <c r="Y10" s="6" t="s">
        <v>55</v>
      </c>
      <c r="Z10" s="9">
        <v>45000</v>
      </c>
      <c r="AA10" s="8">
        <v>44368</v>
      </c>
    </row>
    <row r="11" spans="4:5" ht="12.75">
      <c r="D11" s="7" t="s">
        <v>30</v>
      </c>
      <c r="E11" s="5" t="s">
        <v>201</v>
      </c>
    </row>
    <row r="12" spans="1:28" ht="12.75">
      <c r="A12" s="6">
        <v>1</v>
      </c>
      <c r="B12" s="7" t="s">
        <v>202</v>
      </c>
      <c r="C12" s="7">
        <v>11</v>
      </c>
      <c r="D12" s="7" t="s">
        <v>203</v>
      </c>
      <c r="E12" s="5" t="s">
        <v>204</v>
      </c>
      <c r="F12" s="6">
        <v>1</v>
      </c>
      <c r="G12" s="6" t="s">
        <v>10</v>
      </c>
      <c r="H12" s="6" t="s">
        <v>102</v>
      </c>
      <c r="I12" s="6">
        <v>1963</v>
      </c>
      <c r="J12" s="6">
        <v>5</v>
      </c>
      <c r="K12" s="6">
        <v>3</v>
      </c>
      <c r="L12" s="6">
        <v>1</v>
      </c>
      <c r="M12" s="6">
        <v>0</v>
      </c>
      <c r="N12" s="6" t="s">
        <v>17</v>
      </c>
      <c r="O12" s="6" t="s">
        <v>36</v>
      </c>
      <c r="P12" s="6" t="s">
        <v>37</v>
      </c>
      <c r="Q12" s="6">
        <v>168</v>
      </c>
      <c r="R12" s="6" t="s">
        <v>37</v>
      </c>
      <c r="S12" s="6" t="s">
        <v>197</v>
      </c>
      <c r="T12" s="6">
        <v>1056</v>
      </c>
      <c r="V12" s="6">
        <v>60</v>
      </c>
      <c r="W12" s="6">
        <v>119</v>
      </c>
      <c r="X12" s="6" t="s">
        <v>39</v>
      </c>
      <c r="Y12" s="6">
        <v>1</v>
      </c>
      <c r="Z12" s="9">
        <v>140000</v>
      </c>
      <c r="AA12" s="8">
        <v>44368</v>
      </c>
      <c r="AB12" s="9">
        <f>AVERAGE(Z12/T12)</f>
        <v>132.57575757575756</v>
      </c>
    </row>
    <row r="13" spans="4:5" ht="12.75">
      <c r="D13" s="7" t="s">
        <v>30</v>
      </c>
      <c r="E13" s="5" t="s">
        <v>205</v>
      </c>
    </row>
    <row r="14" spans="1:28" ht="12.75">
      <c r="A14" s="6">
        <v>1</v>
      </c>
      <c r="B14" s="7" t="s">
        <v>206</v>
      </c>
      <c r="C14" s="7">
        <v>56.1</v>
      </c>
      <c r="D14" s="7" t="s">
        <v>207</v>
      </c>
      <c r="E14" s="5" t="s">
        <v>209</v>
      </c>
      <c r="F14" s="6">
        <v>1</v>
      </c>
      <c r="G14" s="6" t="s">
        <v>33</v>
      </c>
      <c r="H14" s="6" t="s">
        <v>34</v>
      </c>
      <c r="I14" s="6">
        <v>1998</v>
      </c>
      <c r="J14" s="6">
        <v>5</v>
      </c>
      <c r="K14" s="6">
        <v>3</v>
      </c>
      <c r="L14" s="6">
        <v>2</v>
      </c>
      <c r="M14" s="6">
        <v>0</v>
      </c>
      <c r="N14" s="6" t="s">
        <v>17</v>
      </c>
      <c r="O14" s="6" t="s">
        <v>36</v>
      </c>
      <c r="P14" s="6" t="s">
        <v>37</v>
      </c>
      <c r="Q14" s="6">
        <v>0</v>
      </c>
      <c r="R14" s="6" t="s">
        <v>37</v>
      </c>
      <c r="S14" s="6" t="s">
        <v>50</v>
      </c>
      <c r="T14" s="6">
        <v>1323</v>
      </c>
      <c r="U14" s="6">
        <v>1.05</v>
      </c>
      <c r="X14" s="6" t="s">
        <v>39</v>
      </c>
      <c r="Y14" s="6">
        <v>1</v>
      </c>
      <c r="Z14" s="9">
        <v>249000</v>
      </c>
      <c r="AA14" s="8">
        <v>44368</v>
      </c>
      <c r="AB14" s="9">
        <f>AVERAGE(Z14/T14)</f>
        <v>188.20861678004536</v>
      </c>
    </row>
    <row r="15" spans="4:5" ht="12.75">
      <c r="D15" s="7" t="s">
        <v>30</v>
      </c>
      <c r="E15" s="5" t="s">
        <v>208</v>
      </c>
    </row>
    <row r="16" spans="1:28" ht="12.75">
      <c r="A16" s="6">
        <v>1</v>
      </c>
      <c r="B16" s="7" t="s">
        <v>202</v>
      </c>
      <c r="C16" s="7">
        <v>14</v>
      </c>
      <c r="D16" s="7" t="s">
        <v>210</v>
      </c>
      <c r="E16" s="5" t="s">
        <v>211</v>
      </c>
      <c r="F16" s="6">
        <v>1</v>
      </c>
      <c r="G16" s="6" t="s">
        <v>10</v>
      </c>
      <c r="H16" s="6" t="s">
        <v>102</v>
      </c>
      <c r="I16" s="6">
        <v>1964</v>
      </c>
      <c r="J16" s="6">
        <v>6</v>
      </c>
      <c r="K16" s="6">
        <v>3</v>
      </c>
      <c r="L16" s="6">
        <v>1</v>
      </c>
      <c r="M16" s="6">
        <v>0</v>
      </c>
      <c r="N16" s="6" t="s">
        <v>37</v>
      </c>
      <c r="O16" s="6" t="s">
        <v>36</v>
      </c>
      <c r="P16" s="6" t="s">
        <v>37</v>
      </c>
      <c r="Q16" s="6">
        <v>0</v>
      </c>
      <c r="R16" s="6" t="s">
        <v>37</v>
      </c>
      <c r="S16" s="6" t="s">
        <v>50</v>
      </c>
      <c r="T16" s="6">
        <v>1236</v>
      </c>
      <c r="V16" s="6">
        <v>60</v>
      </c>
      <c r="W16" s="6">
        <v>119</v>
      </c>
      <c r="X16" s="6" t="s">
        <v>39</v>
      </c>
      <c r="Y16" s="6">
        <v>1</v>
      </c>
      <c r="Z16" s="9">
        <v>80000</v>
      </c>
      <c r="AA16" s="8">
        <v>44368</v>
      </c>
      <c r="AB16" s="9">
        <f>AVERAGE(Z16/T16)</f>
        <v>64.72491909385113</v>
      </c>
    </row>
    <row r="17" spans="4:5" ht="12.75">
      <c r="D17" s="7" t="s">
        <v>30</v>
      </c>
      <c r="E17" s="5" t="s">
        <v>212</v>
      </c>
    </row>
    <row r="18" spans="1:27" ht="12.75">
      <c r="A18" s="6">
        <v>1</v>
      </c>
      <c r="B18" s="7" t="s">
        <v>213</v>
      </c>
      <c r="C18" s="7">
        <v>34</v>
      </c>
      <c r="D18" s="7" t="s">
        <v>214</v>
      </c>
      <c r="E18" s="5" t="s">
        <v>215</v>
      </c>
      <c r="U18" s="6">
        <v>32.12</v>
      </c>
      <c r="X18" s="6" t="s">
        <v>39</v>
      </c>
      <c r="Y18" s="6" t="s">
        <v>55</v>
      </c>
      <c r="Z18" s="9">
        <v>95000</v>
      </c>
      <c r="AA18" s="8">
        <v>44368</v>
      </c>
    </row>
    <row r="19" spans="4:5" ht="12.75">
      <c r="D19" s="7" t="s">
        <v>30</v>
      </c>
      <c r="E19" s="5" t="s">
        <v>216</v>
      </c>
    </row>
    <row r="20" spans="1:28" ht="12.75">
      <c r="A20" s="6">
        <v>1</v>
      </c>
      <c r="B20" s="7" t="s">
        <v>217</v>
      </c>
      <c r="C20" s="7">
        <v>41</v>
      </c>
      <c r="D20" s="7" t="s">
        <v>218</v>
      </c>
      <c r="E20" s="5" t="s">
        <v>219</v>
      </c>
      <c r="F20" s="6">
        <v>1</v>
      </c>
      <c r="G20" s="6" t="s">
        <v>10</v>
      </c>
      <c r="H20" s="6" t="s">
        <v>102</v>
      </c>
      <c r="I20" s="6">
        <v>1975</v>
      </c>
      <c r="J20" s="6">
        <v>4</v>
      </c>
      <c r="K20" s="6">
        <v>2</v>
      </c>
      <c r="L20" s="6">
        <v>1</v>
      </c>
      <c r="M20" s="6">
        <v>1</v>
      </c>
      <c r="N20" s="6" t="s">
        <v>17</v>
      </c>
      <c r="O20" s="6" t="s">
        <v>36</v>
      </c>
      <c r="P20" s="6" t="s">
        <v>37</v>
      </c>
      <c r="Q20" s="6">
        <v>0</v>
      </c>
      <c r="R20" s="6" t="s">
        <v>36</v>
      </c>
      <c r="S20" s="6" t="s">
        <v>129</v>
      </c>
      <c r="T20" s="6">
        <v>1196</v>
      </c>
      <c r="U20" s="6">
        <v>0.326</v>
      </c>
      <c r="X20" s="6" t="s">
        <v>39</v>
      </c>
      <c r="Y20" s="6">
        <v>1</v>
      </c>
      <c r="Z20" s="9">
        <v>90000</v>
      </c>
      <c r="AA20" s="8">
        <v>44368</v>
      </c>
      <c r="AB20" s="9">
        <f>AVERAGE(Z20/T20)</f>
        <v>75.25083612040133</v>
      </c>
    </row>
    <row r="21" spans="3:21" ht="12.75">
      <c r="C21" s="7">
        <v>76</v>
      </c>
      <c r="D21" s="7" t="s">
        <v>182</v>
      </c>
      <c r="E21" s="5" t="s">
        <v>220</v>
      </c>
      <c r="U21" s="6">
        <v>0.08</v>
      </c>
    </row>
    <row r="22" spans="1:28" ht="12.75">
      <c r="A22" s="6">
        <v>2</v>
      </c>
      <c r="B22" s="7" t="s">
        <v>221</v>
      </c>
      <c r="C22" s="7">
        <v>403</v>
      </c>
      <c r="D22" s="7" t="s">
        <v>222</v>
      </c>
      <c r="E22" s="5" t="s">
        <v>224</v>
      </c>
      <c r="F22" s="6">
        <v>1</v>
      </c>
      <c r="G22" s="6" t="s">
        <v>10</v>
      </c>
      <c r="H22" s="6" t="s">
        <v>226</v>
      </c>
      <c r="I22" s="6">
        <v>1952</v>
      </c>
      <c r="J22" s="6">
        <v>5</v>
      </c>
      <c r="K22" s="6">
        <v>3</v>
      </c>
      <c r="L22" s="6">
        <v>2</v>
      </c>
      <c r="M22" s="6">
        <v>0</v>
      </c>
      <c r="N22" s="6" t="s">
        <v>17</v>
      </c>
      <c r="O22" s="6" t="s">
        <v>36</v>
      </c>
      <c r="P22" s="6" t="s">
        <v>37</v>
      </c>
      <c r="Q22" s="6">
        <v>480</v>
      </c>
      <c r="R22" s="6" t="s">
        <v>36</v>
      </c>
      <c r="S22" s="6" t="s">
        <v>129</v>
      </c>
      <c r="T22" s="6">
        <v>1708</v>
      </c>
      <c r="V22" s="6">
        <v>60</v>
      </c>
      <c r="W22" s="6">
        <v>140</v>
      </c>
      <c r="X22" s="6" t="s">
        <v>39</v>
      </c>
      <c r="Y22" s="6">
        <v>1</v>
      </c>
      <c r="Z22" s="9">
        <v>168000</v>
      </c>
      <c r="AA22" s="8">
        <v>44368</v>
      </c>
      <c r="AB22" s="9">
        <f>AVERAGE(Z22/T22)</f>
        <v>98.36065573770492</v>
      </c>
    </row>
    <row r="23" spans="4:5" ht="12.75">
      <c r="D23" s="7" t="s">
        <v>223</v>
      </c>
      <c r="E23" s="5" t="s">
        <v>225</v>
      </c>
    </row>
    <row r="24" spans="1:28" ht="12.75">
      <c r="A24" s="6">
        <v>2</v>
      </c>
      <c r="B24" s="7" t="s">
        <v>227</v>
      </c>
      <c r="C24" s="7">
        <v>129</v>
      </c>
      <c r="D24" s="7" t="s">
        <v>228</v>
      </c>
      <c r="E24" s="5" t="s">
        <v>229</v>
      </c>
      <c r="F24" s="6">
        <v>2</v>
      </c>
      <c r="G24" s="6" t="s">
        <v>33</v>
      </c>
      <c r="H24" s="6" t="s">
        <v>34</v>
      </c>
      <c r="I24" s="6">
        <v>1920</v>
      </c>
      <c r="J24" s="6">
        <v>5</v>
      </c>
      <c r="K24" s="6">
        <v>2</v>
      </c>
      <c r="L24" s="6">
        <v>1</v>
      </c>
      <c r="M24" s="6">
        <v>0</v>
      </c>
      <c r="N24" s="6" t="s">
        <v>35</v>
      </c>
      <c r="O24" s="6" t="s">
        <v>36</v>
      </c>
      <c r="P24" s="6" t="s">
        <v>37</v>
      </c>
      <c r="Q24" s="6">
        <v>0</v>
      </c>
      <c r="R24" s="6" t="s">
        <v>37</v>
      </c>
      <c r="S24" s="6" t="s">
        <v>37</v>
      </c>
      <c r="T24" s="6">
        <v>1080</v>
      </c>
      <c r="V24" s="6">
        <v>28</v>
      </c>
      <c r="W24" s="6">
        <v>117</v>
      </c>
      <c r="X24" s="6" t="s">
        <v>39</v>
      </c>
      <c r="Y24" s="6">
        <v>1</v>
      </c>
      <c r="Z24" s="9">
        <v>59900</v>
      </c>
      <c r="AA24" s="8">
        <v>44368</v>
      </c>
      <c r="AB24" s="9">
        <f>AVERAGE(Z24/T24)</f>
        <v>55.46296296296296</v>
      </c>
    </row>
    <row r="25" spans="4:5" ht="12.75">
      <c r="D25" s="7" t="s">
        <v>223</v>
      </c>
      <c r="E25" s="5" t="s">
        <v>230</v>
      </c>
    </row>
    <row r="26" spans="1:28" ht="12.75">
      <c r="A26" s="6">
        <v>2</v>
      </c>
      <c r="B26" s="7" t="s">
        <v>231</v>
      </c>
      <c r="C26" s="7">
        <v>2.2</v>
      </c>
      <c r="D26" s="7" t="s">
        <v>232</v>
      </c>
      <c r="E26" s="5" t="s">
        <v>233</v>
      </c>
      <c r="F26" s="6">
        <v>1</v>
      </c>
      <c r="G26" s="6" t="s">
        <v>73</v>
      </c>
      <c r="H26" s="6" t="s">
        <v>34</v>
      </c>
      <c r="I26" s="6">
        <v>1999</v>
      </c>
      <c r="J26" s="6">
        <v>5</v>
      </c>
      <c r="K26" s="6">
        <v>2</v>
      </c>
      <c r="L26" s="6">
        <v>2</v>
      </c>
      <c r="M26" s="6">
        <v>0</v>
      </c>
      <c r="N26" s="6" t="s">
        <v>17</v>
      </c>
      <c r="O26" s="6" t="s">
        <v>36</v>
      </c>
      <c r="P26" s="6" t="s">
        <v>37</v>
      </c>
      <c r="Q26" s="6">
        <v>576</v>
      </c>
      <c r="R26" s="6" t="s">
        <v>37</v>
      </c>
      <c r="S26" s="6" t="s">
        <v>129</v>
      </c>
      <c r="T26" s="6">
        <v>1908</v>
      </c>
      <c r="V26" s="6">
        <v>127</v>
      </c>
      <c r="W26" s="6">
        <v>181</v>
      </c>
      <c r="X26" s="6" t="s">
        <v>39</v>
      </c>
      <c r="Y26" s="6">
        <v>1</v>
      </c>
      <c r="Z26" s="9">
        <v>269900</v>
      </c>
      <c r="AA26" s="8">
        <v>44368</v>
      </c>
      <c r="AB26" s="9">
        <f>AVERAGE(Z26/T26)</f>
        <v>141.45702306079664</v>
      </c>
    </row>
    <row r="27" spans="4:5" ht="12.75">
      <c r="D27" s="7" t="s">
        <v>223</v>
      </c>
      <c r="E27" s="5" t="s">
        <v>234</v>
      </c>
    </row>
    <row r="28" spans="1:28" ht="12.75">
      <c r="A28" s="6">
        <v>2</v>
      </c>
      <c r="B28" s="7" t="s">
        <v>235</v>
      </c>
      <c r="C28" s="7">
        <v>269</v>
      </c>
      <c r="D28" s="7" t="s">
        <v>236</v>
      </c>
      <c r="E28" s="5" t="s">
        <v>237</v>
      </c>
      <c r="F28" s="6">
        <v>2</v>
      </c>
      <c r="G28" s="6" t="s">
        <v>33</v>
      </c>
      <c r="H28" s="6" t="s">
        <v>34</v>
      </c>
      <c r="I28" s="6">
        <v>1937</v>
      </c>
      <c r="J28" s="6">
        <v>7</v>
      </c>
      <c r="K28" s="6">
        <v>3</v>
      </c>
      <c r="L28" s="6">
        <v>1</v>
      </c>
      <c r="M28" s="6">
        <v>0</v>
      </c>
      <c r="N28" s="6" t="s">
        <v>17</v>
      </c>
      <c r="O28" s="6" t="s">
        <v>36</v>
      </c>
      <c r="P28" s="6" t="s">
        <v>37</v>
      </c>
      <c r="Q28" s="6">
        <v>0</v>
      </c>
      <c r="R28" s="6" t="s">
        <v>37</v>
      </c>
      <c r="S28" s="6" t="s">
        <v>37</v>
      </c>
      <c r="T28" s="6">
        <v>1526</v>
      </c>
      <c r="V28" s="6">
        <v>26</v>
      </c>
      <c r="W28" s="6">
        <v>135</v>
      </c>
      <c r="X28" s="6" t="s">
        <v>39</v>
      </c>
      <c r="Y28" s="6">
        <v>1</v>
      </c>
      <c r="Z28" s="9">
        <v>15995</v>
      </c>
      <c r="AA28" s="8">
        <v>44368</v>
      </c>
      <c r="AB28" s="9">
        <f>AVERAGE(Z28/T28)</f>
        <v>10.48165137614679</v>
      </c>
    </row>
    <row r="29" spans="4:5" ht="12.75">
      <c r="D29" s="7" t="s">
        <v>223</v>
      </c>
      <c r="E29" s="5" t="s">
        <v>238</v>
      </c>
    </row>
    <row r="30" spans="1:27" ht="12.75">
      <c r="A30" s="6">
        <v>3</v>
      </c>
      <c r="B30" s="7" t="s">
        <v>239</v>
      </c>
      <c r="C30" s="7">
        <v>169</v>
      </c>
      <c r="D30" s="7" t="s">
        <v>240</v>
      </c>
      <c r="E30" s="5" t="s">
        <v>241</v>
      </c>
      <c r="U30" s="6">
        <v>8.3272</v>
      </c>
      <c r="X30" s="6" t="s">
        <v>39</v>
      </c>
      <c r="Y30" s="6" t="s">
        <v>55</v>
      </c>
      <c r="Z30" s="9">
        <v>90000</v>
      </c>
      <c r="AA30" s="8">
        <v>44368</v>
      </c>
    </row>
    <row r="31" spans="4:5" ht="12.75">
      <c r="D31" s="7" t="s">
        <v>182</v>
      </c>
      <c r="E31" s="5" t="s">
        <v>244</v>
      </c>
    </row>
    <row r="32" spans="1:27" ht="12.75">
      <c r="A32" s="6">
        <v>3</v>
      </c>
      <c r="B32" s="7" t="s">
        <v>242</v>
      </c>
      <c r="C32" s="7">
        <v>1</v>
      </c>
      <c r="D32" s="7" t="s">
        <v>243</v>
      </c>
      <c r="E32" s="5" t="s">
        <v>245</v>
      </c>
      <c r="S32" s="6" t="s">
        <v>140</v>
      </c>
      <c r="U32" s="6">
        <v>7.59</v>
      </c>
      <c r="X32" s="6" t="s">
        <v>39</v>
      </c>
      <c r="Y32" s="6">
        <v>0</v>
      </c>
      <c r="Z32" s="9">
        <v>26000</v>
      </c>
      <c r="AA32" s="8">
        <v>44368</v>
      </c>
    </row>
    <row r="33" spans="4:5" ht="12.75">
      <c r="D33" s="7" t="s">
        <v>182</v>
      </c>
      <c r="E33" s="5" t="s">
        <v>246</v>
      </c>
    </row>
    <row r="34" spans="1:28" ht="12.75">
      <c r="A34" s="6">
        <v>3</v>
      </c>
      <c r="B34" s="7" t="s">
        <v>247</v>
      </c>
      <c r="C34" s="7">
        <v>39</v>
      </c>
      <c r="D34" s="7" t="s">
        <v>248</v>
      </c>
      <c r="E34" s="5" t="s">
        <v>249</v>
      </c>
      <c r="F34" s="6">
        <v>1</v>
      </c>
      <c r="G34" s="6" t="s">
        <v>10</v>
      </c>
      <c r="H34" s="6" t="s">
        <v>102</v>
      </c>
      <c r="I34" s="6">
        <v>1957</v>
      </c>
      <c r="J34" s="6">
        <v>6</v>
      </c>
      <c r="K34" s="6">
        <v>3</v>
      </c>
      <c r="L34" s="6">
        <v>1</v>
      </c>
      <c r="M34" s="6">
        <v>1</v>
      </c>
      <c r="N34" s="6" t="s">
        <v>17</v>
      </c>
      <c r="O34" s="6" t="s">
        <v>36</v>
      </c>
      <c r="P34" s="6" t="s">
        <v>37</v>
      </c>
      <c r="Q34" s="6">
        <v>400</v>
      </c>
      <c r="R34" s="6" t="s">
        <v>36</v>
      </c>
      <c r="S34" s="6" t="s">
        <v>197</v>
      </c>
      <c r="T34" s="6">
        <v>1244</v>
      </c>
      <c r="U34" s="6">
        <v>0.7</v>
      </c>
      <c r="X34" s="6" t="s">
        <v>39</v>
      </c>
      <c r="Y34" s="6">
        <v>1</v>
      </c>
      <c r="Z34" s="9">
        <v>163000</v>
      </c>
      <c r="AA34" s="8">
        <v>44368</v>
      </c>
      <c r="AB34" s="9">
        <f>AVERAGE(Z34/T34)</f>
        <v>131.02893890675242</v>
      </c>
    </row>
    <row r="35" spans="4:5" ht="12.75">
      <c r="D35" s="7" t="s">
        <v>182</v>
      </c>
      <c r="E35" s="5" t="s">
        <v>250</v>
      </c>
    </row>
    <row r="36" spans="1:27" ht="12.75">
      <c r="A36" s="6">
        <v>3</v>
      </c>
      <c r="B36" s="7" t="s">
        <v>247</v>
      </c>
      <c r="C36" s="7">
        <v>148</v>
      </c>
      <c r="D36" s="7" t="s">
        <v>252</v>
      </c>
      <c r="E36" s="7" t="s">
        <v>251</v>
      </c>
      <c r="V36" s="6">
        <v>120</v>
      </c>
      <c r="W36" s="6">
        <v>120</v>
      </c>
      <c r="X36" s="6" t="s">
        <v>39</v>
      </c>
      <c r="Y36" s="6" t="s">
        <v>55</v>
      </c>
      <c r="Z36" s="9">
        <v>1000</v>
      </c>
      <c r="AA36" s="8">
        <v>44368</v>
      </c>
    </row>
    <row r="37" spans="3:23" ht="12.75">
      <c r="C37" s="7">
        <v>145</v>
      </c>
      <c r="D37" s="7" t="s">
        <v>182</v>
      </c>
      <c r="E37" s="5" t="s">
        <v>253</v>
      </c>
      <c r="V37" s="6">
        <v>120</v>
      </c>
      <c r="W37" s="6">
        <v>120</v>
      </c>
    </row>
    <row r="38" spans="1:28" ht="12.75">
      <c r="A38" s="6">
        <v>4</v>
      </c>
      <c r="B38" s="7" t="s">
        <v>254</v>
      </c>
      <c r="C38" s="7">
        <v>132</v>
      </c>
      <c r="D38" s="7" t="s">
        <v>255</v>
      </c>
      <c r="E38" s="5" t="s">
        <v>256</v>
      </c>
      <c r="F38" s="6">
        <v>1</v>
      </c>
      <c r="G38" s="6" t="s">
        <v>185</v>
      </c>
      <c r="H38" s="6" t="s">
        <v>44</v>
      </c>
      <c r="I38" s="6">
        <v>1975</v>
      </c>
      <c r="J38" s="6">
        <v>6</v>
      </c>
      <c r="K38" s="6">
        <v>3</v>
      </c>
      <c r="L38" s="6">
        <v>1</v>
      </c>
      <c r="M38" s="6">
        <v>1</v>
      </c>
      <c r="N38" s="6" t="s">
        <v>17</v>
      </c>
      <c r="O38" s="6" t="s">
        <v>37</v>
      </c>
      <c r="P38" s="6" t="s">
        <v>37</v>
      </c>
      <c r="Q38" s="6">
        <v>225</v>
      </c>
      <c r="R38" s="6" t="s">
        <v>37</v>
      </c>
      <c r="S38" s="6" t="s">
        <v>258</v>
      </c>
      <c r="T38" s="6">
        <v>1200</v>
      </c>
      <c r="U38" s="6">
        <v>1</v>
      </c>
      <c r="X38" s="6" t="s">
        <v>39</v>
      </c>
      <c r="Y38" s="6">
        <v>1</v>
      </c>
      <c r="Z38" s="9">
        <v>140000</v>
      </c>
      <c r="AA38" s="8">
        <v>44368</v>
      </c>
      <c r="AB38" s="9">
        <f>AVERAGE(Z38/T38)</f>
        <v>116.66666666666667</v>
      </c>
    </row>
    <row r="39" spans="4:5" ht="12.75">
      <c r="D39" s="7" t="s">
        <v>223</v>
      </c>
      <c r="E39" s="5" t="s">
        <v>257</v>
      </c>
    </row>
    <row r="40" spans="1:28" ht="12.75">
      <c r="A40" s="6">
        <v>4</v>
      </c>
      <c r="B40" s="7" t="s">
        <v>259</v>
      </c>
      <c r="C40" s="7">
        <v>48</v>
      </c>
      <c r="D40" s="7" t="s">
        <v>260</v>
      </c>
      <c r="E40" s="5" t="s">
        <v>261</v>
      </c>
      <c r="F40" s="6">
        <v>1</v>
      </c>
      <c r="G40" s="6" t="s">
        <v>33</v>
      </c>
      <c r="H40" s="6" t="s">
        <v>34</v>
      </c>
      <c r="I40" s="6">
        <v>1960</v>
      </c>
      <c r="J40" s="6">
        <v>5</v>
      </c>
      <c r="K40" s="6">
        <v>3</v>
      </c>
      <c r="L40" s="6">
        <v>1</v>
      </c>
      <c r="M40" s="6">
        <v>0</v>
      </c>
      <c r="N40" s="6" t="s">
        <v>17</v>
      </c>
      <c r="O40" s="6" t="s">
        <v>37</v>
      </c>
      <c r="P40" s="6" t="s">
        <v>37</v>
      </c>
      <c r="Q40" s="6">
        <v>0</v>
      </c>
      <c r="R40" s="6" t="s">
        <v>37</v>
      </c>
      <c r="S40" s="6" t="s">
        <v>37</v>
      </c>
      <c r="T40" s="6">
        <v>810</v>
      </c>
      <c r="U40" s="6">
        <v>0.37</v>
      </c>
      <c r="X40" s="6" t="s">
        <v>39</v>
      </c>
      <c r="Y40" s="6">
        <v>1</v>
      </c>
      <c r="Z40" s="9">
        <v>10000</v>
      </c>
      <c r="AA40" s="8">
        <v>44368</v>
      </c>
      <c r="AB40" s="9">
        <f>AVERAGE(Z40/T40)</f>
        <v>12.345679012345679</v>
      </c>
    </row>
    <row r="41" spans="4:5" ht="12.75">
      <c r="D41" s="7" t="s">
        <v>223</v>
      </c>
      <c r="E41" s="5" t="s">
        <v>262</v>
      </c>
    </row>
    <row r="42" spans="1:27" ht="12.75">
      <c r="A42" s="6">
        <v>4</v>
      </c>
      <c r="B42" s="7" t="s">
        <v>259</v>
      </c>
      <c r="C42" s="7">
        <v>63</v>
      </c>
      <c r="D42" s="7" t="s">
        <v>263</v>
      </c>
      <c r="E42" s="5" t="s">
        <v>264</v>
      </c>
      <c r="F42" s="6">
        <v>1</v>
      </c>
      <c r="G42" s="6" t="s">
        <v>33</v>
      </c>
      <c r="H42" s="6" t="s">
        <v>34</v>
      </c>
      <c r="I42" s="6">
        <v>1935</v>
      </c>
      <c r="J42" s="6">
        <v>5</v>
      </c>
      <c r="K42" s="6">
        <v>3</v>
      </c>
      <c r="L42" s="6">
        <v>1</v>
      </c>
      <c r="M42" s="6">
        <v>0</v>
      </c>
      <c r="N42" s="6" t="s">
        <v>35</v>
      </c>
      <c r="O42" s="6" t="s">
        <v>37</v>
      </c>
      <c r="P42" s="6" t="s">
        <v>37</v>
      </c>
      <c r="Q42" s="6">
        <v>0</v>
      </c>
      <c r="R42" s="6" t="s">
        <v>37</v>
      </c>
      <c r="S42" s="6" t="s">
        <v>37</v>
      </c>
      <c r="T42" s="6">
        <v>992</v>
      </c>
      <c r="U42" s="6">
        <v>6.5</v>
      </c>
      <c r="X42" s="6" t="s">
        <v>39</v>
      </c>
      <c r="Y42" s="6">
        <v>1</v>
      </c>
      <c r="Z42" s="9">
        <v>60000</v>
      </c>
      <c r="AA42" s="8">
        <v>44368</v>
      </c>
    </row>
    <row r="43" spans="4:9" ht="12.75">
      <c r="D43" s="7" t="s">
        <v>223</v>
      </c>
      <c r="E43" s="5" t="s">
        <v>265</v>
      </c>
      <c r="F43" s="6" t="s">
        <v>266</v>
      </c>
      <c r="G43" s="6" t="s">
        <v>267</v>
      </c>
      <c r="H43" s="6" t="s">
        <v>268</v>
      </c>
      <c r="I43" s="6">
        <v>2014</v>
      </c>
    </row>
    <row r="44" spans="1:28" ht="12.75">
      <c r="A44" s="6">
        <v>4</v>
      </c>
      <c r="B44" s="7" t="s">
        <v>269</v>
      </c>
      <c r="C44" s="7">
        <v>27</v>
      </c>
      <c r="D44" s="7" t="s">
        <v>270</v>
      </c>
      <c r="E44" s="5" t="s">
        <v>271</v>
      </c>
      <c r="F44" s="6">
        <v>1</v>
      </c>
      <c r="G44" s="6" t="s">
        <v>10</v>
      </c>
      <c r="H44" s="6" t="s">
        <v>111</v>
      </c>
      <c r="I44" s="6">
        <v>1980</v>
      </c>
      <c r="J44" s="6">
        <v>6</v>
      </c>
      <c r="K44" s="6">
        <v>3</v>
      </c>
      <c r="L44" s="6">
        <v>2</v>
      </c>
      <c r="M44" s="6">
        <v>1</v>
      </c>
      <c r="N44" s="6" t="s">
        <v>17</v>
      </c>
      <c r="O44" s="6" t="s">
        <v>36</v>
      </c>
      <c r="P44" s="6" t="s">
        <v>37</v>
      </c>
      <c r="Q44" s="6">
        <v>448</v>
      </c>
      <c r="R44" s="6" t="s">
        <v>37</v>
      </c>
      <c r="S44" s="6" t="s">
        <v>103</v>
      </c>
      <c r="T44" s="6">
        <v>1780</v>
      </c>
      <c r="V44" s="6">
        <v>120</v>
      </c>
      <c r="W44" s="6">
        <v>110</v>
      </c>
      <c r="X44" s="6" t="s">
        <v>39</v>
      </c>
      <c r="Y44" s="6">
        <v>1</v>
      </c>
      <c r="Z44" s="9">
        <v>100000</v>
      </c>
      <c r="AA44" s="8">
        <v>44368</v>
      </c>
      <c r="AB44" s="9">
        <f>AVERAGE(Z44/T44)</f>
        <v>56.17977528089887</v>
      </c>
    </row>
    <row r="45" spans="4:5" ht="12.75">
      <c r="D45" s="7" t="s">
        <v>223</v>
      </c>
      <c r="E45" s="5" t="s">
        <v>272</v>
      </c>
    </row>
    <row r="46" spans="1:27" ht="12.75">
      <c r="A46" s="6">
        <v>4</v>
      </c>
      <c r="B46" s="7" t="s">
        <v>259</v>
      </c>
      <c r="C46" s="7">
        <v>181</v>
      </c>
      <c r="D46" s="7" t="s">
        <v>273</v>
      </c>
      <c r="E46" s="5" t="s">
        <v>274</v>
      </c>
      <c r="U46" s="6">
        <v>2</v>
      </c>
      <c r="X46" s="6" t="s">
        <v>39</v>
      </c>
      <c r="Y46" s="6" t="s">
        <v>55</v>
      </c>
      <c r="Z46" s="9">
        <v>3000</v>
      </c>
      <c r="AA46" s="8">
        <v>44368</v>
      </c>
    </row>
    <row r="47" spans="4:5" ht="12.75">
      <c r="D47" s="7" t="s">
        <v>223</v>
      </c>
      <c r="E47" s="5" t="s">
        <v>275</v>
      </c>
    </row>
    <row r="48" spans="1:28" ht="12.75">
      <c r="A48" s="6">
        <v>4</v>
      </c>
      <c r="B48" s="7" t="s">
        <v>259</v>
      </c>
      <c r="C48" s="7">
        <v>14</v>
      </c>
      <c r="D48" s="7" t="s">
        <v>276</v>
      </c>
      <c r="E48" s="5" t="s">
        <v>277</v>
      </c>
      <c r="F48" s="6">
        <v>1</v>
      </c>
      <c r="G48" s="6" t="s">
        <v>10</v>
      </c>
      <c r="H48" s="6" t="s">
        <v>102</v>
      </c>
      <c r="I48" s="6">
        <v>1977</v>
      </c>
      <c r="J48" s="6">
        <v>5</v>
      </c>
      <c r="K48" s="6">
        <v>3</v>
      </c>
      <c r="L48" s="6">
        <v>2</v>
      </c>
      <c r="M48" s="6">
        <v>0</v>
      </c>
      <c r="N48" s="6" t="s">
        <v>17</v>
      </c>
      <c r="O48" s="6" t="s">
        <v>36</v>
      </c>
      <c r="P48" s="6" t="s">
        <v>37</v>
      </c>
      <c r="Q48" s="6">
        <v>0</v>
      </c>
      <c r="R48" s="6" t="s">
        <v>36</v>
      </c>
      <c r="S48" s="6" t="s">
        <v>279</v>
      </c>
      <c r="T48" s="6">
        <v>2124</v>
      </c>
      <c r="U48" s="6">
        <v>2.5</v>
      </c>
      <c r="X48" s="6" t="s">
        <v>39</v>
      </c>
      <c r="Y48" s="6">
        <v>1</v>
      </c>
      <c r="Z48" s="9">
        <v>310000</v>
      </c>
      <c r="AA48" s="8">
        <v>44368</v>
      </c>
      <c r="AB48" s="9">
        <f>AVERAGE(Z48/T48)</f>
        <v>145.95103578154425</v>
      </c>
    </row>
    <row r="49" spans="4:5" ht="12.75">
      <c r="D49" s="7" t="s">
        <v>223</v>
      </c>
      <c r="E49" s="5" t="s">
        <v>278</v>
      </c>
    </row>
    <row r="50" spans="1:28" ht="12.75">
      <c r="A50" s="6">
        <v>4</v>
      </c>
      <c r="B50" s="7" t="s">
        <v>280</v>
      </c>
      <c r="C50" s="7">
        <v>58</v>
      </c>
      <c r="D50" s="7" t="s">
        <v>281</v>
      </c>
      <c r="E50" s="5" t="s">
        <v>283</v>
      </c>
      <c r="F50" s="6">
        <v>1</v>
      </c>
      <c r="G50" s="6" t="s">
        <v>33</v>
      </c>
      <c r="H50" s="6" t="s">
        <v>102</v>
      </c>
      <c r="I50" s="6">
        <v>2006</v>
      </c>
      <c r="J50" s="6">
        <v>5</v>
      </c>
      <c r="K50" s="6">
        <v>3</v>
      </c>
      <c r="L50" s="6">
        <v>2</v>
      </c>
      <c r="M50" s="6">
        <v>0</v>
      </c>
      <c r="N50" s="6" t="s">
        <v>17</v>
      </c>
      <c r="O50" s="6" t="s">
        <v>36</v>
      </c>
      <c r="P50" s="6" t="s">
        <v>37</v>
      </c>
      <c r="Q50" s="6">
        <v>0</v>
      </c>
      <c r="R50" s="6" t="s">
        <v>37</v>
      </c>
      <c r="S50" s="6" t="s">
        <v>103</v>
      </c>
      <c r="T50" s="6">
        <v>1288</v>
      </c>
      <c r="V50" s="6">
        <v>75</v>
      </c>
      <c r="W50" s="6">
        <v>120</v>
      </c>
      <c r="X50" s="6" t="s">
        <v>39</v>
      </c>
      <c r="Y50" s="6">
        <v>1</v>
      </c>
      <c r="Z50" s="9">
        <v>150000</v>
      </c>
      <c r="AA50" s="8">
        <v>44368</v>
      </c>
      <c r="AB50" s="9">
        <f>AVERAGE(Z50/T50)</f>
        <v>116.45962732919254</v>
      </c>
    </row>
    <row r="51" spans="4:5" ht="12.75">
      <c r="D51" s="7" t="s">
        <v>282</v>
      </c>
      <c r="E51" s="5" t="s">
        <v>284</v>
      </c>
    </row>
    <row r="52" spans="1:28" ht="12.75">
      <c r="A52" s="6">
        <v>4</v>
      </c>
      <c r="B52" s="7" t="s">
        <v>285</v>
      </c>
      <c r="C52" s="7">
        <v>92</v>
      </c>
      <c r="D52" s="7" t="s">
        <v>286</v>
      </c>
      <c r="E52" s="5" t="s">
        <v>287</v>
      </c>
      <c r="F52" s="6">
        <v>2</v>
      </c>
      <c r="G52" s="6" t="s">
        <v>96</v>
      </c>
      <c r="H52" s="6" t="s">
        <v>34</v>
      </c>
      <c r="I52" s="6">
        <v>1910</v>
      </c>
      <c r="J52" s="6">
        <v>10</v>
      </c>
      <c r="K52" s="6">
        <v>5</v>
      </c>
      <c r="L52" s="6">
        <v>2</v>
      </c>
      <c r="M52" s="6">
        <v>0</v>
      </c>
      <c r="N52" s="6" t="s">
        <v>17</v>
      </c>
      <c r="O52" s="6" t="s">
        <v>37</v>
      </c>
      <c r="P52" s="6" t="s">
        <v>60</v>
      </c>
      <c r="Q52" s="6">
        <v>0</v>
      </c>
      <c r="R52" s="6" t="s">
        <v>37</v>
      </c>
      <c r="S52" s="6" t="s">
        <v>37</v>
      </c>
      <c r="T52" s="6">
        <v>2569</v>
      </c>
      <c r="V52" s="6">
        <v>30</v>
      </c>
      <c r="W52" s="6">
        <v>110</v>
      </c>
      <c r="X52" s="6" t="s">
        <v>39</v>
      </c>
      <c r="Y52" s="6">
        <v>2</v>
      </c>
      <c r="Z52" s="9">
        <v>60000</v>
      </c>
      <c r="AA52" s="8">
        <v>44368</v>
      </c>
      <c r="AB52" s="9">
        <f>AVERAGE(Z52/T52)</f>
        <v>23.355391202802647</v>
      </c>
    </row>
    <row r="53" spans="4:5" ht="12.75">
      <c r="D53" s="7" t="s">
        <v>282</v>
      </c>
      <c r="E53" s="5" t="s">
        <v>288</v>
      </c>
    </row>
    <row r="54" spans="1:28" ht="12.75">
      <c r="A54" s="6">
        <v>4</v>
      </c>
      <c r="B54" s="7" t="s">
        <v>259</v>
      </c>
      <c r="C54" s="7">
        <v>50</v>
      </c>
      <c r="D54" s="7" t="s">
        <v>289</v>
      </c>
      <c r="E54" s="5" t="s">
        <v>290</v>
      </c>
      <c r="F54" s="6">
        <v>2</v>
      </c>
      <c r="G54" s="6" t="s">
        <v>33</v>
      </c>
      <c r="H54" s="6" t="s">
        <v>34</v>
      </c>
      <c r="I54" s="6">
        <v>1920</v>
      </c>
      <c r="J54" s="6">
        <v>5</v>
      </c>
      <c r="K54" s="6">
        <v>3</v>
      </c>
      <c r="L54" s="6">
        <v>1</v>
      </c>
      <c r="M54" s="6">
        <v>1</v>
      </c>
      <c r="N54" s="6" t="s">
        <v>17</v>
      </c>
      <c r="O54" s="6" t="s">
        <v>37</v>
      </c>
      <c r="P54" s="6" t="s">
        <v>37</v>
      </c>
      <c r="Q54" s="6">
        <v>0</v>
      </c>
      <c r="R54" s="6" t="s">
        <v>36</v>
      </c>
      <c r="S54" s="6" t="s">
        <v>50</v>
      </c>
      <c r="T54" s="6">
        <v>2149</v>
      </c>
      <c r="U54" s="6">
        <v>42.95</v>
      </c>
      <c r="X54" s="6" t="s">
        <v>39</v>
      </c>
      <c r="Y54" s="6">
        <v>1</v>
      </c>
      <c r="Z54" s="9">
        <v>450000</v>
      </c>
      <c r="AA54" s="8">
        <v>44368</v>
      </c>
      <c r="AB54" s="9">
        <f>AVERAGE(Z54/T54)</f>
        <v>209.39972080037228</v>
      </c>
    </row>
    <row r="55" spans="3:21" ht="12.75">
      <c r="C55" s="7">
        <v>49</v>
      </c>
      <c r="D55" s="7" t="s">
        <v>223</v>
      </c>
      <c r="E55" s="5" t="s">
        <v>291</v>
      </c>
      <c r="U55" s="6">
        <v>1.05</v>
      </c>
    </row>
    <row r="56" spans="1:28" ht="12.75">
      <c r="A56" s="6">
        <v>4</v>
      </c>
      <c r="B56" s="7" t="s">
        <v>285</v>
      </c>
      <c r="C56" s="7">
        <v>301</v>
      </c>
      <c r="D56" s="7" t="s">
        <v>292</v>
      </c>
      <c r="E56" s="5" t="s">
        <v>293</v>
      </c>
      <c r="F56" s="6">
        <v>1</v>
      </c>
      <c r="G56" s="6" t="s">
        <v>10</v>
      </c>
      <c r="H56" s="6" t="s">
        <v>102</v>
      </c>
      <c r="I56" s="6">
        <v>1956</v>
      </c>
      <c r="J56" s="6">
        <v>4</v>
      </c>
      <c r="K56" s="6">
        <v>2</v>
      </c>
      <c r="L56" s="6">
        <v>1</v>
      </c>
      <c r="M56" s="6">
        <v>0</v>
      </c>
      <c r="N56" s="6" t="s">
        <v>17</v>
      </c>
      <c r="O56" s="6" t="s">
        <v>36</v>
      </c>
      <c r="P56" s="6" t="s">
        <v>37</v>
      </c>
      <c r="Q56" s="6">
        <v>100</v>
      </c>
      <c r="R56" s="6" t="s">
        <v>37</v>
      </c>
      <c r="S56" s="6" t="s">
        <v>37</v>
      </c>
      <c r="T56" s="6">
        <v>832</v>
      </c>
      <c r="V56" s="6">
        <v>60</v>
      </c>
      <c r="W56" s="6">
        <v>120</v>
      </c>
      <c r="X56" s="6" t="s">
        <v>39</v>
      </c>
      <c r="Y56" s="6">
        <v>1</v>
      </c>
      <c r="Z56" s="9">
        <v>54500</v>
      </c>
      <c r="AA56" s="8">
        <v>44368</v>
      </c>
      <c r="AB56" s="9">
        <f>AVERAGE(Z56/T56)</f>
        <v>65.5048076923077</v>
      </c>
    </row>
    <row r="57" spans="4:5" ht="12.75">
      <c r="D57" s="7" t="s">
        <v>282</v>
      </c>
      <c r="E57" s="5" t="s">
        <v>294</v>
      </c>
    </row>
    <row r="58" spans="1:28" ht="12.75">
      <c r="A58" s="6">
        <v>4</v>
      </c>
      <c r="B58" s="7" t="s">
        <v>295</v>
      </c>
      <c r="C58" s="7">
        <v>29</v>
      </c>
      <c r="D58" s="7" t="s">
        <v>296</v>
      </c>
      <c r="E58" s="5" t="s">
        <v>297</v>
      </c>
      <c r="F58" s="6">
        <v>1</v>
      </c>
      <c r="G58" s="6" t="s">
        <v>10</v>
      </c>
      <c r="H58" s="6" t="s">
        <v>102</v>
      </c>
      <c r="I58" s="6">
        <v>1963</v>
      </c>
      <c r="J58" s="6">
        <v>5</v>
      </c>
      <c r="K58" s="6">
        <v>3</v>
      </c>
      <c r="L58" s="6">
        <v>1</v>
      </c>
      <c r="M58" s="6">
        <v>1</v>
      </c>
      <c r="N58" s="6" t="s">
        <v>17</v>
      </c>
      <c r="O58" s="6" t="s">
        <v>37</v>
      </c>
      <c r="P58" s="6" t="s">
        <v>37</v>
      </c>
      <c r="Q58" s="6">
        <v>0</v>
      </c>
      <c r="R58" s="6" t="s">
        <v>37</v>
      </c>
      <c r="S58" s="6" t="s">
        <v>45</v>
      </c>
      <c r="T58" s="6">
        <v>1300</v>
      </c>
      <c r="U58" s="6">
        <v>0.57</v>
      </c>
      <c r="X58" s="6" t="s">
        <v>39</v>
      </c>
      <c r="Y58" s="6">
        <v>1</v>
      </c>
      <c r="Z58" s="9">
        <v>125000</v>
      </c>
      <c r="AA58" s="8">
        <v>44368</v>
      </c>
      <c r="AB58" s="9">
        <f>AVERAGE(Z58/T58)</f>
        <v>96.15384615384616</v>
      </c>
    </row>
    <row r="59" spans="4:5" ht="12.75">
      <c r="D59" s="7" t="s">
        <v>223</v>
      </c>
      <c r="E59" s="5" t="s">
        <v>298</v>
      </c>
    </row>
    <row r="60" spans="1:28" ht="12.75">
      <c r="A60" s="6">
        <v>4</v>
      </c>
      <c r="B60" s="7" t="s">
        <v>295</v>
      </c>
      <c r="C60" s="7">
        <v>27</v>
      </c>
      <c r="D60" s="7" t="s">
        <v>299</v>
      </c>
      <c r="E60" s="5" t="s">
        <v>300</v>
      </c>
      <c r="F60" s="6">
        <v>1</v>
      </c>
      <c r="G60" s="6" t="s">
        <v>73</v>
      </c>
      <c r="H60" s="6" t="s">
        <v>44</v>
      </c>
      <c r="I60" s="6">
        <v>1960</v>
      </c>
      <c r="J60" s="6">
        <v>7</v>
      </c>
      <c r="K60" s="6">
        <v>3</v>
      </c>
      <c r="L60" s="6">
        <v>1</v>
      </c>
      <c r="M60" s="6">
        <v>1</v>
      </c>
      <c r="N60" s="6" t="s">
        <v>17</v>
      </c>
      <c r="O60" s="6" t="s">
        <v>37</v>
      </c>
      <c r="P60" s="6" t="s">
        <v>37</v>
      </c>
      <c r="Q60" s="6">
        <v>312</v>
      </c>
      <c r="R60" s="6" t="s">
        <v>37</v>
      </c>
      <c r="S60" s="6" t="s">
        <v>45</v>
      </c>
      <c r="T60" s="6">
        <v>1760</v>
      </c>
      <c r="U60" s="6">
        <v>0.54</v>
      </c>
      <c r="X60" s="6" t="s">
        <v>39</v>
      </c>
      <c r="Y60" s="6">
        <v>1</v>
      </c>
      <c r="Z60" s="9">
        <v>100000</v>
      </c>
      <c r="AA60" s="8">
        <v>44368</v>
      </c>
      <c r="AB60" s="9">
        <f>AVERAGE(Z60/T60)</f>
        <v>56.81818181818182</v>
      </c>
    </row>
    <row r="61" spans="4:5" ht="12.75">
      <c r="D61" s="7" t="s">
        <v>223</v>
      </c>
      <c r="E61" s="5" t="s">
        <v>301</v>
      </c>
    </row>
    <row r="62" spans="1:28" ht="12.75">
      <c r="A62" s="6">
        <v>6</v>
      </c>
      <c r="B62" s="7" t="s">
        <v>28</v>
      </c>
      <c r="C62" s="7">
        <v>196</v>
      </c>
      <c r="D62" s="7" t="s">
        <v>29</v>
      </c>
      <c r="E62" s="5" t="s">
        <v>31</v>
      </c>
      <c r="F62" s="6">
        <v>1</v>
      </c>
      <c r="G62" s="6" t="s">
        <v>33</v>
      </c>
      <c r="H62" s="6" t="s">
        <v>34</v>
      </c>
      <c r="I62" s="6">
        <v>1938</v>
      </c>
      <c r="J62" s="6">
        <v>6</v>
      </c>
      <c r="K62" s="6">
        <v>2</v>
      </c>
      <c r="L62" s="6">
        <v>1</v>
      </c>
      <c r="M62" s="6">
        <v>0</v>
      </c>
      <c r="N62" s="6" t="s">
        <v>35</v>
      </c>
      <c r="O62" s="6" t="s">
        <v>36</v>
      </c>
      <c r="P62" s="6" t="s">
        <v>37</v>
      </c>
      <c r="Q62" s="6">
        <v>0</v>
      </c>
      <c r="R62" s="6" t="s">
        <v>37</v>
      </c>
      <c r="S62" s="6" t="s">
        <v>38</v>
      </c>
      <c r="T62" s="6">
        <v>921</v>
      </c>
      <c r="V62" s="6">
        <v>55</v>
      </c>
      <c r="W62" s="6">
        <v>100</v>
      </c>
      <c r="X62" s="6" t="s">
        <v>39</v>
      </c>
      <c r="Y62" s="6">
        <v>1</v>
      </c>
      <c r="Z62" s="9">
        <v>80000</v>
      </c>
      <c r="AA62" s="8">
        <v>44398</v>
      </c>
      <c r="AB62" s="9">
        <f>AVERAGE(Z62/T62)</f>
        <v>86.86210640608034</v>
      </c>
    </row>
    <row r="63" spans="4:5" ht="12.75">
      <c r="D63" s="7" t="s">
        <v>30</v>
      </c>
      <c r="E63" s="5" t="s">
        <v>32</v>
      </c>
    </row>
    <row r="64" spans="1:28" ht="12.75">
      <c r="A64" s="6">
        <v>6</v>
      </c>
      <c r="B64" s="7" t="s">
        <v>40</v>
      </c>
      <c r="C64" s="7">
        <v>128</v>
      </c>
      <c r="D64" s="7" t="s">
        <v>41</v>
      </c>
      <c r="E64" s="5" t="s">
        <v>42</v>
      </c>
      <c r="F64" s="6">
        <v>1</v>
      </c>
      <c r="G64" s="6" t="s">
        <v>10</v>
      </c>
      <c r="H64" s="6" t="s">
        <v>44</v>
      </c>
      <c r="I64" s="6">
        <v>1964</v>
      </c>
      <c r="J64" s="6">
        <v>6</v>
      </c>
      <c r="K64" s="6">
        <v>3</v>
      </c>
      <c r="L64" s="6">
        <v>1</v>
      </c>
      <c r="M64" s="6">
        <v>1</v>
      </c>
      <c r="N64" s="6" t="s">
        <v>17</v>
      </c>
      <c r="O64" s="6" t="s">
        <v>36</v>
      </c>
      <c r="P64" s="6" t="s">
        <v>37</v>
      </c>
      <c r="Q64" s="6">
        <v>522</v>
      </c>
      <c r="R64" s="6" t="s">
        <v>37</v>
      </c>
      <c r="S64" s="6" t="s">
        <v>45</v>
      </c>
      <c r="T64" s="6">
        <v>1726</v>
      </c>
      <c r="V64" s="6">
        <v>60</v>
      </c>
      <c r="W64" s="6">
        <v>99</v>
      </c>
      <c r="X64" s="6" t="s">
        <v>39</v>
      </c>
      <c r="Y64" s="6">
        <v>1</v>
      </c>
      <c r="Z64" s="9">
        <v>160000</v>
      </c>
      <c r="AA64" s="8">
        <v>44398</v>
      </c>
      <c r="AB64" s="9">
        <f>AVERAGE(Z64/T64)</f>
        <v>92.69988412514485</v>
      </c>
    </row>
    <row r="65" spans="4:5" ht="12.75">
      <c r="D65" s="7" t="s">
        <v>30</v>
      </c>
      <c r="E65" s="5" t="s">
        <v>43</v>
      </c>
    </row>
    <row r="66" spans="1:28" ht="12.75">
      <c r="A66" s="6">
        <v>6</v>
      </c>
      <c r="B66" s="7" t="s">
        <v>46</v>
      </c>
      <c r="C66" s="7">
        <v>117</v>
      </c>
      <c r="D66" s="7" t="s">
        <v>47</v>
      </c>
      <c r="E66" s="5" t="s">
        <v>48</v>
      </c>
      <c r="F66" s="6">
        <v>2</v>
      </c>
      <c r="G66" s="6" t="s">
        <v>33</v>
      </c>
      <c r="H66" s="6" t="s">
        <v>34</v>
      </c>
      <c r="I66" s="6">
        <v>2010</v>
      </c>
      <c r="J66" s="6">
        <v>6</v>
      </c>
      <c r="K66" s="6">
        <v>3</v>
      </c>
      <c r="L66" s="6">
        <v>2</v>
      </c>
      <c r="M66" s="6">
        <v>0</v>
      </c>
      <c r="N66" s="6" t="s">
        <v>17</v>
      </c>
      <c r="O66" s="6" t="s">
        <v>36</v>
      </c>
      <c r="P66" s="6" t="s">
        <v>37</v>
      </c>
      <c r="Q66" s="6">
        <v>0</v>
      </c>
      <c r="R66" s="6" t="s">
        <v>37</v>
      </c>
      <c r="S66" s="6" t="s">
        <v>50</v>
      </c>
      <c r="T66" s="6">
        <v>2206</v>
      </c>
      <c r="U66" s="6">
        <v>1.53</v>
      </c>
      <c r="X66" s="6" t="s">
        <v>39</v>
      </c>
      <c r="Y66" s="6">
        <v>1</v>
      </c>
      <c r="Z66" s="9">
        <v>132500</v>
      </c>
      <c r="AA66" s="8">
        <v>44398</v>
      </c>
      <c r="AB66" s="9">
        <f>AVERAGE(Z66/T66)</f>
        <v>60.0634632819583</v>
      </c>
    </row>
    <row r="67" spans="4:5" ht="12.75">
      <c r="D67" s="7" t="s">
        <v>30</v>
      </c>
      <c r="E67" s="5" t="s">
        <v>49</v>
      </c>
    </row>
    <row r="68" spans="1:27" ht="12.75">
      <c r="A68" s="6">
        <v>6</v>
      </c>
      <c r="B68" s="7" t="s">
        <v>51</v>
      </c>
      <c r="C68" s="7">
        <v>67</v>
      </c>
      <c r="D68" s="7" t="s">
        <v>52</v>
      </c>
      <c r="E68" s="5" t="s">
        <v>53</v>
      </c>
      <c r="V68" s="6">
        <v>127</v>
      </c>
      <c r="W68" s="6">
        <v>103</v>
      </c>
      <c r="X68" s="6" t="s">
        <v>55</v>
      </c>
      <c r="Y68" s="6">
        <v>0</v>
      </c>
      <c r="Z68" s="9">
        <v>2500</v>
      </c>
      <c r="AA68" s="8">
        <v>44398</v>
      </c>
    </row>
    <row r="69" spans="4:5" ht="12.75">
      <c r="D69" s="7" t="s">
        <v>30</v>
      </c>
      <c r="E69" s="5" t="s">
        <v>54</v>
      </c>
    </row>
    <row r="70" spans="1:28" ht="12.75">
      <c r="A70" s="6">
        <v>6</v>
      </c>
      <c r="B70" s="7" t="s">
        <v>56</v>
      </c>
      <c r="C70" s="7">
        <v>34</v>
      </c>
      <c r="D70" s="7" t="s">
        <v>57</v>
      </c>
      <c r="E70" s="5" t="s">
        <v>58</v>
      </c>
      <c r="F70" s="6">
        <v>1</v>
      </c>
      <c r="G70" s="6" t="s">
        <v>33</v>
      </c>
      <c r="H70" s="6" t="s">
        <v>34</v>
      </c>
      <c r="I70" s="6">
        <v>1936</v>
      </c>
      <c r="J70" s="6">
        <v>7</v>
      </c>
      <c r="K70" s="6">
        <v>2</v>
      </c>
      <c r="L70" s="6">
        <v>1</v>
      </c>
      <c r="M70" s="6">
        <v>0</v>
      </c>
      <c r="N70" s="6" t="s">
        <v>17</v>
      </c>
      <c r="O70" s="6" t="s">
        <v>36</v>
      </c>
      <c r="P70" s="6" t="s">
        <v>60</v>
      </c>
      <c r="Q70" s="6">
        <v>0</v>
      </c>
      <c r="R70" s="6" t="s">
        <v>37</v>
      </c>
      <c r="S70" s="6" t="s">
        <v>45</v>
      </c>
      <c r="T70" s="6">
        <v>953</v>
      </c>
      <c r="V70" s="6">
        <v>43</v>
      </c>
      <c r="W70" s="6">
        <v>103</v>
      </c>
      <c r="X70" s="6" t="s">
        <v>39</v>
      </c>
      <c r="Y70" s="6">
        <v>1</v>
      </c>
      <c r="Z70" s="9">
        <v>50000</v>
      </c>
      <c r="AA70" s="8">
        <v>44398</v>
      </c>
      <c r="AB70" s="9">
        <f>AVERAGE(Z70/T70)</f>
        <v>52.46589716684155</v>
      </c>
    </row>
    <row r="71" spans="4:5" ht="12.75">
      <c r="D71" s="7" t="s">
        <v>30</v>
      </c>
      <c r="E71" s="5" t="s">
        <v>59</v>
      </c>
    </row>
    <row r="72" spans="1:28" ht="12.75">
      <c r="A72" s="6">
        <v>6</v>
      </c>
      <c r="B72" s="7" t="s">
        <v>61</v>
      </c>
      <c r="C72" s="7">
        <v>79</v>
      </c>
      <c r="D72" s="7" t="s">
        <v>62</v>
      </c>
      <c r="E72" s="5" t="s">
        <v>63</v>
      </c>
      <c r="F72" s="6">
        <v>1.5</v>
      </c>
      <c r="G72" s="6" t="s">
        <v>10</v>
      </c>
      <c r="H72" s="6" t="s">
        <v>65</v>
      </c>
      <c r="I72" s="6">
        <v>1944</v>
      </c>
      <c r="J72" s="6">
        <v>7</v>
      </c>
      <c r="K72" s="6">
        <v>4</v>
      </c>
      <c r="L72" s="6">
        <v>2</v>
      </c>
      <c r="M72" s="6">
        <v>0</v>
      </c>
      <c r="N72" s="6" t="s">
        <v>17</v>
      </c>
      <c r="O72" s="6" t="s">
        <v>36</v>
      </c>
      <c r="P72" s="6" t="s">
        <v>37</v>
      </c>
      <c r="Q72" s="6">
        <v>450</v>
      </c>
      <c r="R72" s="6" t="s">
        <v>37</v>
      </c>
      <c r="S72" s="6" t="s">
        <v>38</v>
      </c>
      <c r="T72" s="6">
        <v>1915</v>
      </c>
      <c r="V72" s="6">
        <v>55</v>
      </c>
      <c r="W72" s="6">
        <v>120</v>
      </c>
      <c r="X72" s="6" t="s">
        <v>39</v>
      </c>
      <c r="Y72" s="6">
        <v>1</v>
      </c>
      <c r="Z72" s="9">
        <v>42600</v>
      </c>
      <c r="AA72" s="8">
        <v>44398</v>
      </c>
      <c r="AB72" s="9">
        <f>AVERAGE(Z72/T72)</f>
        <v>22.245430809399476</v>
      </c>
    </row>
    <row r="73" spans="3:23" ht="12.75">
      <c r="C73" s="7">
        <v>80</v>
      </c>
      <c r="D73" s="7" t="s">
        <v>30</v>
      </c>
      <c r="E73" s="5" t="s">
        <v>64</v>
      </c>
      <c r="V73" s="6">
        <v>50</v>
      </c>
      <c r="W73" s="6">
        <v>120</v>
      </c>
    </row>
    <row r="74" spans="1:28" ht="12.75">
      <c r="A74" s="6">
        <v>6</v>
      </c>
      <c r="B74" s="7" t="s">
        <v>40</v>
      </c>
      <c r="C74" s="7">
        <v>168</v>
      </c>
      <c r="D74" s="7" t="s">
        <v>66</v>
      </c>
      <c r="E74" s="5" t="s">
        <v>67</v>
      </c>
      <c r="F74" s="6">
        <v>1</v>
      </c>
      <c r="G74" s="6" t="s">
        <v>33</v>
      </c>
      <c r="H74" s="6" t="s">
        <v>34</v>
      </c>
      <c r="I74" s="6">
        <v>1932</v>
      </c>
      <c r="J74" s="6">
        <v>5</v>
      </c>
      <c r="K74" s="6">
        <v>3</v>
      </c>
      <c r="L74" s="6">
        <v>1</v>
      </c>
      <c r="M74" s="6">
        <v>1</v>
      </c>
      <c r="N74" s="6" t="s">
        <v>17</v>
      </c>
      <c r="O74" s="6" t="s">
        <v>36</v>
      </c>
      <c r="P74" s="6" t="s">
        <v>37</v>
      </c>
      <c r="Q74" s="6">
        <v>0</v>
      </c>
      <c r="R74" s="6" t="s">
        <v>37</v>
      </c>
      <c r="S74" s="6" t="s">
        <v>45</v>
      </c>
      <c r="T74" s="6">
        <v>864</v>
      </c>
      <c r="V74" s="6">
        <v>50</v>
      </c>
      <c r="W74" s="6">
        <v>370</v>
      </c>
      <c r="X74" s="6" t="s">
        <v>39</v>
      </c>
      <c r="Y74" s="6">
        <v>1</v>
      </c>
      <c r="Z74" s="9">
        <v>61900</v>
      </c>
      <c r="AA74" s="8">
        <v>44398</v>
      </c>
      <c r="AB74" s="9">
        <f>AVERAGE(Z74/T74)</f>
        <v>71.64351851851852</v>
      </c>
    </row>
    <row r="75" spans="4:5" ht="12.75">
      <c r="D75" s="7" t="s">
        <v>30</v>
      </c>
      <c r="E75" s="5" t="s">
        <v>68</v>
      </c>
    </row>
    <row r="76" spans="1:28" ht="12.75">
      <c r="A76" s="6">
        <v>6</v>
      </c>
      <c r="B76" s="7" t="s">
        <v>69</v>
      </c>
      <c r="C76" s="7">
        <v>135</v>
      </c>
      <c r="D76" s="7" t="s">
        <v>70</v>
      </c>
      <c r="E76" s="5" t="s">
        <v>71</v>
      </c>
      <c r="F76" s="6">
        <v>1</v>
      </c>
      <c r="G76" s="6" t="s">
        <v>73</v>
      </c>
      <c r="H76" s="6" t="s">
        <v>34</v>
      </c>
      <c r="I76" s="6">
        <v>1940</v>
      </c>
      <c r="J76" s="6">
        <v>5</v>
      </c>
      <c r="K76" s="6">
        <v>3</v>
      </c>
      <c r="L76" s="6">
        <v>1</v>
      </c>
      <c r="M76" s="6">
        <v>0</v>
      </c>
      <c r="N76" s="6" t="s">
        <v>17</v>
      </c>
      <c r="O76" s="6" t="s">
        <v>37</v>
      </c>
      <c r="P76" s="6" t="s">
        <v>37</v>
      </c>
      <c r="Q76" s="6">
        <v>0</v>
      </c>
      <c r="R76" s="6" t="s">
        <v>37</v>
      </c>
      <c r="S76" s="6" t="s">
        <v>37</v>
      </c>
      <c r="T76" s="6">
        <v>825</v>
      </c>
      <c r="V76" s="6">
        <v>50</v>
      </c>
      <c r="W76" s="6">
        <v>150</v>
      </c>
      <c r="X76" s="6" t="s">
        <v>39</v>
      </c>
      <c r="Y76" s="6">
        <v>1</v>
      </c>
      <c r="Z76" s="9">
        <v>47900</v>
      </c>
      <c r="AA76" s="8">
        <v>44398</v>
      </c>
      <c r="AB76" s="9">
        <f>AVERAGE(Z76/T76)</f>
        <v>58.06060606060606</v>
      </c>
    </row>
    <row r="77" spans="4:5" ht="12.75">
      <c r="D77" s="7" t="s">
        <v>30</v>
      </c>
      <c r="E77" s="5" t="s">
        <v>72</v>
      </c>
    </row>
    <row r="78" spans="1:27" ht="12.75">
      <c r="A78" s="6">
        <v>6</v>
      </c>
      <c r="B78" s="7" t="s">
        <v>74</v>
      </c>
      <c r="C78" s="7">
        <v>498</v>
      </c>
      <c r="D78" s="7" t="s">
        <v>75</v>
      </c>
      <c r="E78" s="5" t="s">
        <v>76</v>
      </c>
      <c r="X78" s="6" t="s">
        <v>23</v>
      </c>
      <c r="Y78" s="6">
        <v>6</v>
      </c>
      <c r="Z78" s="9">
        <v>225000</v>
      </c>
      <c r="AA78" s="8">
        <v>44398</v>
      </c>
    </row>
    <row r="79" spans="3:5" ht="12.75">
      <c r="C79" s="7">
        <v>496</v>
      </c>
      <c r="D79" s="7" t="s">
        <v>30</v>
      </c>
      <c r="E79" s="5" t="s">
        <v>77</v>
      </c>
    </row>
    <row r="80" spans="1:28" ht="12.75">
      <c r="A80" s="6">
        <v>6</v>
      </c>
      <c r="B80" s="7" t="s">
        <v>78</v>
      </c>
      <c r="C80" s="7">
        <v>18</v>
      </c>
      <c r="D80" s="7" t="s">
        <v>79</v>
      </c>
      <c r="E80" s="5" t="s">
        <v>80</v>
      </c>
      <c r="F80" s="6">
        <v>2</v>
      </c>
      <c r="G80" s="6" t="s">
        <v>10</v>
      </c>
      <c r="H80" s="6" t="s">
        <v>82</v>
      </c>
      <c r="I80" s="6">
        <v>1975</v>
      </c>
      <c r="J80" s="6">
        <v>8</v>
      </c>
      <c r="K80" s="6">
        <v>5</v>
      </c>
      <c r="L80" s="6">
        <v>4</v>
      </c>
      <c r="M80" s="6">
        <v>1</v>
      </c>
      <c r="N80" s="6" t="s">
        <v>17</v>
      </c>
      <c r="O80" s="6" t="s">
        <v>36</v>
      </c>
      <c r="P80" s="6" t="s">
        <v>37</v>
      </c>
      <c r="Q80" s="6">
        <v>288</v>
      </c>
      <c r="R80" s="6" t="s">
        <v>36</v>
      </c>
      <c r="S80" s="6" t="s">
        <v>83</v>
      </c>
      <c r="T80" s="6">
        <v>6036</v>
      </c>
      <c r="U80" s="6">
        <v>4.15</v>
      </c>
      <c r="X80" s="6" t="s">
        <v>39</v>
      </c>
      <c r="Y80" s="6">
        <v>1</v>
      </c>
      <c r="Z80" s="9">
        <v>525000</v>
      </c>
      <c r="AA80" s="8">
        <v>44398</v>
      </c>
      <c r="AB80" s="9">
        <f>AVERAGE(Z80/T80)</f>
        <v>86.97813121272365</v>
      </c>
    </row>
    <row r="81" spans="4:5" ht="12.75">
      <c r="D81" s="7" t="s">
        <v>30</v>
      </c>
      <c r="E81" s="5" t="s">
        <v>81</v>
      </c>
    </row>
    <row r="82" spans="1:28" ht="12.75">
      <c r="A82" s="6">
        <v>6</v>
      </c>
      <c r="B82" s="7" t="s">
        <v>61</v>
      </c>
      <c r="C82" s="7">
        <v>88</v>
      </c>
      <c r="D82" s="7" t="s">
        <v>84</v>
      </c>
      <c r="E82" s="5" t="s">
        <v>85</v>
      </c>
      <c r="F82" s="6">
        <v>1</v>
      </c>
      <c r="G82" s="6" t="s">
        <v>10</v>
      </c>
      <c r="H82" s="6" t="s">
        <v>65</v>
      </c>
      <c r="I82" s="6">
        <v>1951</v>
      </c>
      <c r="J82" s="6">
        <v>6</v>
      </c>
      <c r="K82" s="6">
        <v>4</v>
      </c>
      <c r="L82" s="6">
        <v>2</v>
      </c>
      <c r="M82" s="6">
        <v>0</v>
      </c>
      <c r="N82" s="6" t="s">
        <v>17</v>
      </c>
      <c r="O82" s="6" t="s">
        <v>36</v>
      </c>
      <c r="P82" s="6" t="s">
        <v>60</v>
      </c>
      <c r="Q82" s="6">
        <v>0</v>
      </c>
      <c r="R82" s="6" t="s">
        <v>37</v>
      </c>
      <c r="S82" s="6" t="s">
        <v>45</v>
      </c>
      <c r="T82" s="6">
        <v>1476</v>
      </c>
      <c r="V82" s="6">
        <v>50</v>
      </c>
      <c r="W82" s="6">
        <v>120</v>
      </c>
      <c r="X82" s="6" t="s">
        <v>39</v>
      </c>
      <c r="Y82" s="6">
        <v>1</v>
      </c>
      <c r="Z82" s="9">
        <v>128000</v>
      </c>
      <c r="AA82" s="8">
        <v>44398</v>
      </c>
      <c r="AB82" s="9">
        <f>AVERAGE(Z82/T82)</f>
        <v>86.72086720867209</v>
      </c>
    </row>
    <row r="83" spans="4:5" ht="12.75">
      <c r="D83" s="7" t="s">
        <v>30</v>
      </c>
      <c r="E83" s="5" t="s">
        <v>86</v>
      </c>
    </row>
    <row r="84" spans="1:28" ht="12.75">
      <c r="A84" s="6">
        <v>6</v>
      </c>
      <c r="B84" s="7" t="s">
        <v>87</v>
      </c>
      <c r="C84" s="7">
        <v>290.1</v>
      </c>
      <c r="D84" s="7" t="s">
        <v>88</v>
      </c>
      <c r="E84" s="5" t="s">
        <v>89</v>
      </c>
      <c r="F84" s="6">
        <v>2</v>
      </c>
      <c r="G84" s="6" t="s">
        <v>91</v>
      </c>
      <c r="H84" s="6" t="s">
        <v>34</v>
      </c>
      <c r="I84" s="6">
        <v>1930</v>
      </c>
      <c r="J84" s="6">
        <v>6</v>
      </c>
      <c r="K84" s="6">
        <v>3</v>
      </c>
      <c r="L84" s="6">
        <v>1</v>
      </c>
      <c r="M84" s="6">
        <v>0</v>
      </c>
      <c r="N84" s="6" t="s">
        <v>17</v>
      </c>
      <c r="O84" s="6" t="s">
        <v>37</v>
      </c>
      <c r="P84" s="6" t="s">
        <v>37</v>
      </c>
      <c r="Q84" s="6">
        <v>0</v>
      </c>
      <c r="R84" s="6" t="s">
        <v>37</v>
      </c>
      <c r="S84" s="6" t="s">
        <v>37</v>
      </c>
      <c r="T84" s="6">
        <v>1738</v>
      </c>
      <c r="V84" s="6">
        <v>36</v>
      </c>
      <c r="W84" s="6">
        <v>100</v>
      </c>
      <c r="X84" s="6" t="s">
        <v>39</v>
      </c>
      <c r="Y84" s="6">
        <v>1</v>
      </c>
      <c r="Z84" s="9">
        <v>10000</v>
      </c>
      <c r="AA84" s="8">
        <v>44398</v>
      </c>
      <c r="AB84" s="9">
        <f>AVERAGE(Z84/T84)</f>
        <v>5.7537399309551205</v>
      </c>
    </row>
    <row r="85" spans="4:5" ht="12.75">
      <c r="D85" s="7" t="s">
        <v>30</v>
      </c>
      <c r="E85" s="5" t="s">
        <v>90</v>
      </c>
    </row>
    <row r="86" spans="1:28" ht="12.75">
      <c r="A86" s="6">
        <v>6</v>
      </c>
      <c r="B86" s="7" t="s">
        <v>92</v>
      </c>
      <c r="C86" s="7">
        <v>278</v>
      </c>
      <c r="D86" s="7" t="s">
        <v>93</v>
      </c>
      <c r="E86" s="5" t="s">
        <v>94</v>
      </c>
      <c r="F86" s="6">
        <v>2</v>
      </c>
      <c r="G86" s="6" t="s">
        <v>96</v>
      </c>
      <c r="H86" s="6" t="s">
        <v>34</v>
      </c>
      <c r="I86" s="6">
        <v>1936</v>
      </c>
      <c r="J86" s="6">
        <v>6</v>
      </c>
      <c r="K86" s="6">
        <v>3</v>
      </c>
      <c r="L86" s="6">
        <v>1</v>
      </c>
      <c r="M86" s="6">
        <v>0</v>
      </c>
      <c r="N86" s="6" t="s">
        <v>17</v>
      </c>
      <c r="O86" s="6" t="s">
        <v>36</v>
      </c>
      <c r="P86" s="6" t="s">
        <v>37</v>
      </c>
      <c r="Q86" s="6">
        <v>0</v>
      </c>
      <c r="R86" s="6" t="s">
        <v>37</v>
      </c>
      <c r="S86" s="6" t="s">
        <v>45</v>
      </c>
      <c r="T86" s="6">
        <v>1367</v>
      </c>
      <c r="V86" s="6">
        <v>50</v>
      </c>
      <c r="W86" s="6">
        <v>120</v>
      </c>
      <c r="X86" s="6" t="s">
        <v>39</v>
      </c>
      <c r="Y86" s="6">
        <v>1</v>
      </c>
      <c r="Z86" s="9">
        <v>120000</v>
      </c>
      <c r="AA86" s="8">
        <v>44398</v>
      </c>
      <c r="AB86" s="9">
        <f>AVERAGE(Z86/T86)</f>
        <v>87.78346744696415</v>
      </c>
    </row>
    <row r="87" spans="4:5" ht="12.75">
      <c r="D87" s="7" t="s">
        <v>30</v>
      </c>
      <c r="E87" s="5" t="s">
        <v>95</v>
      </c>
    </row>
    <row r="88" spans="1:28" ht="12.75">
      <c r="A88" s="6">
        <v>6</v>
      </c>
      <c r="B88" s="7" t="s">
        <v>97</v>
      </c>
      <c r="C88" s="7">
        <v>65</v>
      </c>
      <c r="D88" s="7" t="s">
        <v>99</v>
      </c>
      <c r="E88" s="5" t="s">
        <v>100</v>
      </c>
      <c r="F88" s="6">
        <v>1</v>
      </c>
      <c r="G88" s="6" t="s">
        <v>33</v>
      </c>
      <c r="H88" s="6" t="s">
        <v>102</v>
      </c>
      <c r="I88" s="6">
        <v>1996</v>
      </c>
      <c r="J88" s="6">
        <v>5</v>
      </c>
      <c r="K88" s="6">
        <v>3</v>
      </c>
      <c r="L88" s="6">
        <v>3</v>
      </c>
      <c r="M88" s="6">
        <v>0</v>
      </c>
      <c r="N88" s="6" t="s">
        <v>17</v>
      </c>
      <c r="O88" s="6" t="s">
        <v>36</v>
      </c>
      <c r="P88" s="6" t="s">
        <v>37</v>
      </c>
      <c r="Q88" s="6">
        <v>1140</v>
      </c>
      <c r="R88" s="6" t="s">
        <v>37</v>
      </c>
      <c r="S88" s="6" t="s">
        <v>103</v>
      </c>
      <c r="T88" s="6">
        <v>1740</v>
      </c>
      <c r="U88" s="6">
        <v>0.25</v>
      </c>
      <c r="X88" s="6" t="s">
        <v>39</v>
      </c>
      <c r="Y88" s="6">
        <v>1</v>
      </c>
      <c r="Z88" s="9">
        <v>175000</v>
      </c>
      <c r="AA88" s="8">
        <v>44398</v>
      </c>
      <c r="AB88" s="9">
        <f>AVERAGE(Z88/T88)</f>
        <v>100.57471264367815</v>
      </c>
    </row>
    <row r="89" spans="3:21" ht="12.75">
      <c r="C89" s="7" t="s">
        <v>98</v>
      </c>
      <c r="D89" s="7" t="s">
        <v>30</v>
      </c>
      <c r="E89" s="5" t="s">
        <v>101</v>
      </c>
      <c r="U89" s="6">
        <v>0.009</v>
      </c>
    </row>
    <row r="90" spans="1:28" ht="12.75">
      <c r="A90" s="6">
        <v>6</v>
      </c>
      <c r="B90" s="7" t="s">
        <v>92</v>
      </c>
      <c r="C90" s="7">
        <v>32</v>
      </c>
      <c r="D90" s="7" t="s">
        <v>104</v>
      </c>
      <c r="E90" s="5" t="s">
        <v>105</v>
      </c>
      <c r="F90" s="6">
        <v>1</v>
      </c>
      <c r="G90" s="6" t="s">
        <v>33</v>
      </c>
      <c r="H90" s="6" t="s">
        <v>34</v>
      </c>
      <c r="I90" s="6">
        <v>1940</v>
      </c>
      <c r="J90" s="6">
        <v>5</v>
      </c>
      <c r="K90" s="6">
        <v>3</v>
      </c>
      <c r="L90" s="6">
        <v>2</v>
      </c>
      <c r="M90" s="6">
        <v>0</v>
      </c>
      <c r="N90" s="6" t="s">
        <v>17</v>
      </c>
      <c r="O90" s="6" t="s">
        <v>36</v>
      </c>
      <c r="P90" s="6" t="s">
        <v>60</v>
      </c>
      <c r="Q90" s="6">
        <v>0</v>
      </c>
      <c r="R90" s="6" t="s">
        <v>37</v>
      </c>
      <c r="S90" s="6" t="s">
        <v>45</v>
      </c>
      <c r="T90" s="6">
        <v>1183</v>
      </c>
      <c r="V90" s="6">
        <v>50</v>
      </c>
      <c r="W90" s="6">
        <v>104</v>
      </c>
      <c r="X90" s="6" t="s">
        <v>39</v>
      </c>
      <c r="Y90" s="6">
        <v>1</v>
      </c>
      <c r="Z90" s="9">
        <v>136000</v>
      </c>
      <c r="AA90" s="8">
        <v>44398</v>
      </c>
      <c r="AB90" s="9">
        <f>AVERAGE(Z90/T90)</f>
        <v>114.96196111580727</v>
      </c>
    </row>
    <row r="91" spans="4:5" ht="12.75">
      <c r="D91" s="7" t="s">
        <v>30</v>
      </c>
      <c r="E91" s="5" t="s">
        <v>106</v>
      </c>
    </row>
    <row r="92" spans="1:28" ht="12.75">
      <c r="A92" s="6">
        <v>6</v>
      </c>
      <c r="B92" s="7" t="s">
        <v>107</v>
      </c>
      <c r="C92" s="7">
        <v>34</v>
      </c>
      <c r="D92" s="7" t="s">
        <v>108</v>
      </c>
      <c r="E92" s="5" t="s">
        <v>109</v>
      </c>
      <c r="F92" s="6">
        <v>1</v>
      </c>
      <c r="G92" s="6" t="s">
        <v>10</v>
      </c>
      <c r="H92" s="6" t="s">
        <v>111</v>
      </c>
      <c r="I92" s="6">
        <v>1966</v>
      </c>
      <c r="J92" s="6">
        <v>6</v>
      </c>
      <c r="K92" s="6">
        <v>3</v>
      </c>
      <c r="L92" s="6">
        <v>2</v>
      </c>
      <c r="M92" s="6">
        <v>0</v>
      </c>
      <c r="N92" s="6" t="s">
        <v>17</v>
      </c>
      <c r="O92" s="6" t="s">
        <v>36</v>
      </c>
      <c r="P92" s="6" t="s">
        <v>37</v>
      </c>
      <c r="Q92" s="6">
        <v>336</v>
      </c>
      <c r="R92" s="6" t="s">
        <v>36</v>
      </c>
      <c r="S92" s="6" t="s">
        <v>103</v>
      </c>
      <c r="T92" s="6">
        <v>1128</v>
      </c>
      <c r="V92" s="6">
        <v>71</v>
      </c>
      <c r="W92" s="6">
        <v>100</v>
      </c>
      <c r="X92" s="6" t="s">
        <v>39</v>
      </c>
      <c r="Y92" s="6">
        <v>1</v>
      </c>
      <c r="Z92" s="9">
        <v>235000</v>
      </c>
      <c r="AA92" s="8">
        <v>44398</v>
      </c>
      <c r="AB92" s="9">
        <f>AVERAGE(Z92/T92)</f>
        <v>208.33333333333334</v>
      </c>
    </row>
    <row r="93" spans="4:5" ht="12.75">
      <c r="D93" s="7" t="s">
        <v>30</v>
      </c>
      <c r="E93" s="5" t="s">
        <v>110</v>
      </c>
    </row>
    <row r="94" spans="1:28" ht="12.75">
      <c r="A94" s="6">
        <v>6</v>
      </c>
      <c r="B94" s="7" t="s">
        <v>112</v>
      </c>
      <c r="C94" s="7">
        <v>24</v>
      </c>
      <c r="D94" s="7" t="s">
        <v>113</v>
      </c>
      <c r="E94" s="5" t="s">
        <v>114</v>
      </c>
      <c r="F94" s="6">
        <v>1.5</v>
      </c>
      <c r="G94" s="6" t="s">
        <v>33</v>
      </c>
      <c r="H94" s="6" t="s">
        <v>65</v>
      </c>
      <c r="I94" s="6">
        <v>1940</v>
      </c>
      <c r="J94" s="6">
        <v>6</v>
      </c>
      <c r="K94" s="6">
        <v>3</v>
      </c>
      <c r="L94" s="6">
        <v>1</v>
      </c>
      <c r="M94" s="6">
        <v>1</v>
      </c>
      <c r="N94" s="6" t="s">
        <v>17</v>
      </c>
      <c r="O94" s="6" t="s">
        <v>37</v>
      </c>
      <c r="P94" s="6" t="s">
        <v>37</v>
      </c>
      <c r="Q94" s="6">
        <v>0</v>
      </c>
      <c r="R94" s="6" t="s">
        <v>37</v>
      </c>
      <c r="S94" s="6" t="s">
        <v>38</v>
      </c>
      <c r="T94" s="6">
        <v>1413</v>
      </c>
      <c r="V94" s="6">
        <v>40</v>
      </c>
      <c r="W94" s="6">
        <v>120</v>
      </c>
      <c r="X94" s="6" t="s">
        <v>39</v>
      </c>
      <c r="Y94" s="6">
        <v>1</v>
      </c>
      <c r="Z94" s="9">
        <v>56000</v>
      </c>
      <c r="AA94" s="8">
        <v>44398</v>
      </c>
      <c r="AB94" s="9">
        <f>AVERAGE(Z94/T94)</f>
        <v>39.631988676574665</v>
      </c>
    </row>
    <row r="95" spans="4:5" ht="12.75">
      <c r="D95" s="7" t="s">
        <v>30</v>
      </c>
      <c r="E95" s="5" t="s">
        <v>115</v>
      </c>
    </row>
    <row r="96" spans="1:28" ht="12.75">
      <c r="A96" s="6">
        <v>6</v>
      </c>
      <c r="B96" s="7" t="s">
        <v>116</v>
      </c>
      <c r="C96" s="7">
        <v>128</v>
      </c>
      <c r="D96" s="7" t="s">
        <v>117</v>
      </c>
      <c r="E96" s="5" t="s">
        <v>118</v>
      </c>
      <c r="F96" s="6">
        <v>1</v>
      </c>
      <c r="G96" s="6" t="s">
        <v>73</v>
      </c>
      <c r="H96" s="6" t="s">
        <v>65</v>
      </c>
      <c r="I96" s="6">
        <v>1950</v>
      </c>
      <c r="J96" s="6">
        <v>5</v>
      </c>
      <c r="K96" s="6">
        <v>2</v>
      </c>
      <c r="L96" s="6">
        <v>1</v>
      </c>
      <c r="M96" s="6">
        <v>0</v>
      </c>
      <c r="N96" s="6" t="s">
        <v>17</v>
      </c>
      <c r="O96" s="6" t="s">
        <v>36</v>
      </c>
      <c r="P96" s="6" t="s">
        <v>37</v>
      </c>
      <c r="Q96" s="6">
        <v>280</v>
      </c>
      <c r="R96" s="6" t="s">
        <v>37</v>
      </c>
      <c r="S96" s="6" t="s">
        <v>45</v>
      </c>
      <c r="T96" s="6">
        <v>840</v>
      </c>
      <c r="V96" s="6">
        <v>60</v>
      </c>
      <c r="W96" s="6">
        <v>140</v>
      </c>
      <c r="X96" s="6" t="s">
        <v>39</v>
      </c>
      <c r="Y96" s="6">
        <v>1</v>
      </c>
      <c r="Z96" s="9">
        <v>65000</v>
      </c>
      <c r="AA96" s="8">
        <v>44398</v>
      </c>
      <c r="AB96" s="9">
        <f>AVERAGE(Z96/T96)</f>
        <v>77.38095238095238</v>
      </c>
    </row>
    <row r="97" spans="4:5" ht="12.75">
      <c r="D97" s="7" t="s">
        <v>30</v>
      </c>
      <c r="E97" s="5" t="s">
        <v>119</v>
      </c>
    </row>
    <row r="98" spans="1:28" ht="12.75">
      <c r="A98" s="6">
        <v>6</v>
      </c>
      <c r="B98" s="7" t="s">
        <v>69</v>
      </c>
      <c r="C98" s="7">
        <v>359</v>
      </c>
      <c r="D98" s="7" t="s">
        <v>120</v>
      </c>
      <c r="E98" s="5" t="s">
        <v>121</v>
      </c>
      <c r="F98" s="6">
        <v>1</v>
      </c>
      <c r="G98" s="6" t="s">
        <v>33</v>
      </c>
      <c r="H98" s="6" t="s">
        <v>34</v>
      </c>
      <c r="I98" s="6">
        <v>2020</v>
      </c>
      <c r="J98" s="6">
        <v>5</v>
      </c>
      <c r="K98" s="6">
        <v>3</v>
      </c>
      <c r="L98" s="6">
        <v>1</v>
      </c>
      <c r="M98" s="6">
        <v>0</v>
      </c>
      <c r="N98" s="6" t="s">
        <v>123</v>
      </c>
      <c r="O98" s="6" t="s">
        <v>36</v>
      </c>
      <c r="P98" s="6" t="s">
        <v>37</v>
      </c>
      <c r="Q98" s="6">
        <v>0</v>
      </c>
      <c r="R98" s="6" t="s">
        <v>37</v>
      </c>
      <c r="S98" s="6" t="s">
        <v>50</v>
      </c>
      <c r="T98" s="6">
        <v>1560</v>
      </c>
      <c r="V98" s="6">
        <v>50</v>
      </c>
      <c r="W98" s="6">
        <v>150</v>
      </c>
      <c r="X98" s="6" t="s">
        <v>39</v>
      </c>
      <c r="Y98" s="6">
        <v>1</v>
      </c>
      <c r="Z98" s="9">
        <v>221000</v>
      </c>
      <c r="AA98" s="8">
        <v>44398</v>
      </c>
      <c r="AB98" s="9">
        <f>AVERAGE(Z98/T98)</f>
        <v>141.66666666666666</v>
      </c>
    </row>
    <row r="99" spans="4:5" ht="12.75">
      <c r="D99" s="7" t="s">
        <v>30</v>
      </c>
      <c r="E99" s="5" t="s">
        <v>122</v>
      </c>
    </row>
    <row r="100" spans="1:28" ht="12.75">
      <c r="A100" s="6">
        <v>6</v>
      </c>
      <c r="B100" s="7" t="s">
        <v>124</v>
      </c>
      <c r="C100" s="7">
        <v>88</v>
      </c>
      <c r="D100" s="7" t="s">
        <v>125</v>
      </c>
      <c r="E100" s="5" t="s">
        <v>126</v>
      </c>
      <c r="F100" s="6">
        <v>2</v>
      </c>
      <c r="G100" s="6" t="s">
        <v>10</v>
      </c>
      <c r="H100" s="6" t="s">
        <v>128</v>
      </c>
      <c r="I100" s="6">
        <v>1963</v>
      </c>
      <c r="J100" s="6">
        <v>6</v>
      </c>
      <c r="K100" s="6">
        <v>3</v>
      </c>
      <c r="L100" s="6">
        <v>2</v>
      </c>
      <c r="M100" s="6">
        <v>0</v>
      </c>
      <c r="N100" s="6" t="s">
        <v>37</v>
      </c>
      <c r="O100" s="6" t="s">
        <v>36</v>
      </c>
      <c r="P100" s="6" t="s">
        <v>37</v>
      </c>
      <c r="Q100" s="6">
        <v>209</v>
      </c>
      <c r="R100" s="6" t="s">
        <v>36</v>
      </c>
      <c r="S100" s="6" t="s">
        <v>129</v>
      </c>
      <c r="T100" s="6">
        <v>2025</v>
      </c>
      <c r="V100" s="6">
        <v>87</v>
      </c>
      <c r="W100" s="6">
        <v>185</v>
      </c>
      <c r="X100" s="6" t="s">
        <v>39</v>
      </c>
      <c r="Y100" s="6">
        <v>1</v>
      </c>
      <c r="Z100" s="9">
        <v>212000</v>
      </c>
      <c r="AA100" s="8">
        <v>44398</v>
      </c>
      <c r="AB100" s="9">
        <f>AVERAGE(Z100/T100)</f>
        <v>104.69135802469135</v>
      </c>
    </row>
    <row r="101" spans="4:5" ht="12.75">
      <c r="D101" s="7" t="s">
        <v>30</v>
      </c>
      <c r="E101" s="5" t="s">
        <v>127</v>
      </c>
    </row>
    <row r="102" spans="1:28" ht="12.75">
      <c r="A102" s="6">
        <v>6</v>
      </c>
      <c r="B102" s="7" t="s">
        <v>40</v>
      </c>
      <c r="C102" s="7">
        <v>11</v>
      </c>
      <c r="D102" s="7" t="s">
        <v>130</v>
      </c>
      <c r="E102" s="5" t="s">
        <v>131</v>
      </c>
      <c r="F102" s="6">
        <v>1</v>
      </c>
      <c r="G102" s="6" t="s">
        <v>33</v>
      </c>
      <c r="H102" s="6" t="s">
        <v>34</v>
      </c>
      <c r="I102" s="6">
        <v>1951</v>
      </c>
      <c r="J102" s="6">
        <v>5</v>
      </c>
      <c r="K102" s="6">
        <v>3</v>
      </c>
      <c r="L102" s="6">
        <v>1</v>
      </c>
      <c r="M102" s="6">
        <v>0</v>
      </c>
      <c r="N102" s="6" t="s">
        <v>17</v>
      </c>
      <c r="O102" s="6" t="s">
        <v>36</v>
      </c>
      <c r="P102" s="6" t="s">
        <v>60</v>
      </c>
      <c r="Q102" s="6">
        <v>0</v>
      </c>
      <c r="R102" s="6" t="s">
        <v>37</v>
      </c>
      <c r="S102" s="6" t="s">
        <v>50</v>
      </c>
      <c r="T102" s="6">
        <v>1136</v>
      </c>
      <c r="V102" s="6">
        <v>50</v>
      </c>
      <c r="W102" s="6">
        <v>150</v>
      </c>
      <c r="X102" s="6" t="s">
        <v>39</v>
      </c>
      <c r="Y102" s="6">
        <v>1</v>
      </c>
      <c r="Z102" s="9">
        <v>118000</v>
      </c>
      <c r="AA102" s="8">
        <v>44398</v>
      </c>
      <c r="AB102" s="9">
        <f>AVERAGE(Z102/T102)</f>
        <v>103.87323943661971</v>
      </c>
    </row>
    <row r="103" spans="4:5" ht="12.75">
      <c r="D103" s="7" t="s">
        <v>30</v>
      </c>
      <c r="E103" s="5" t="s">
        <v>132</v>
      </c>
    </row>
    <row r="104" spans="1:28" ht="12.75">
      <c r="A104" s="6">
        <v>6</v>
      </c>
      <c r="B104" s="7" t="s">
        <v>133</v>
      </c>
      <c r="C104" s="7">
        <v>91</v>
      </c>
      <c r="D104" s="7" t="s">
        <v>134</v>
      </c>
      <c r="E104" s="5" t="s">
        <v>135</v>
      </c>
      <c r="F104" s="6">
        <v>2</v>
      </c>
      <c r="G104" s="6" t="s">
        <v>10</v>
      </c>
      <c r="H104" s="6" t="s">
        <v>34</v>
      </c>
      <c r="I104" s="6">
        <v>1969</v>
      </c>
      <c r="J104" s="6">
        <v>8</v>
      </c>
      <c r="K104" s="6">
        <v>4</v>
      </c>
      <c r="L104" s="6">
        <v>2</v>
      </c>
      <c r="M104" s="6">
        <v>2</v>
      </c>
      <c r="N104" s="6" t="s">
        <v>17</v>
      </c>
      <c r="O104" s="6" t="s">
        <v>36</v>
      </c>
      <c r="P104" s="6" t="s">
        <v>37</v>
      </c>
      <c r="Q104" s="6">
        <v>0</v>
      </c>
      <c r="R104" s="6" t="s">
        <v>37</v>
      </c>
      <c r="S104" s="6" t="s">
        <v>103</v>
      </c>
      <c r="T104" s="6">
        <v>1914</v>
      </c>
      <c r="U104" s="6">
        <v>0.1364</v>
      </c>
      <c r="X104" s="6" t="s">
        <v>39</v>
      </c>
      <c r="Y104" s="6">
        <v>2</v>
      </c>
      <c r="Z104" s="9">
        <v>82500</v>
      </c>
      <c r="AA104" s="8">
        <v>44398</v>
      </c>
      <c r="AB104" s="9">
        <f>AVERAGE(Z104/T104)</f>
        <v>43.10344827586207</v>
      </c>
    </row>
    <row r="105" spans="4:5" ht="12.75">
      <c r="D105" s="7" t="s">
        <v>30</v>
      </c>
      <c r="E105" s="5" t="s">
        <v>136</v>
      </c>
    </row>
    <row r="106" spans="1:28" ht="12.75">
      <c r="A106" s="6">
        <v>6</v>
      </c>
      <c r="B106" s="7" t="s">
        <v>92</v>
      </c>
      <c r="C106" s="7">
        <v>168</v>
      </c>
      <c r="D106" s="7" t="s">
        <v>137</v>
      </c>
      <c r="E106" s="5" t="s">
        <v>138</v>
      </c>
      <c r="F106" s="6">
        <v>2</v>
      </c>
      <c r="G106" s="6" t="s">
        <v>33</v>
      </c>
      <c r="H106" s="6" t="s">
        <v>34</v>
      </c>
      <c r="I106" s="6">
        <v>1928</v>
      </c>
      <c r="J106" s="6">
        <v>9</v>
      </c>
      <c r="K106" s="6">
        <v>3</v>
      </c>
      <c r="L106" s="6">
        <v>2</v>
      </c>
      <c r="M106" s="6">
        <v>0</v>
      </c>
      <c r="N106" s="6" t="s">
        <v>17</v>
      </c>
      <c r="O106" s="6" t="s">
        <v>36</v>
      </c>
      <c r="P106" s="6" t="s">
        <v>37</v>
      </c>
      <c r="Q106" s="6">
        <v>0</v>
      </c>
      <c r="R106" s="6" t="s">
        <v>37</v>
      </c>
      <c r="S106" s="6" t="s">
        <v>140</v>
      </c>
      <c r="T106" s="6">
        <v>1680</v>
      </c>
      <c r="V106" s="6">
        <v>50</v>
      </c>
      <c r="W106" s="6">
        <v>120</v>
      </c>
      <c r="X106" s="6" t="s">
        <v>39</v>
      </c>
      <c r="Y106" s="6">
        <v>1</v>
      </c>
      <c r="Z106" s="9">
        <v>158000</v>
      </c>
      <c r="AA106" s="8">
        <v>44398</v>
      </c>
      <c r="AB106" s="9">
        <f>AVERAGE(Z106/T106)</f>
        <v>94.04761904761905</v>
      </c>
    </row>
    <row r="107" spans="3:23" ht="12.75">
      <c r="C107" s="7">
        <v>169</v>
      </c>
      <c r="D107" s="7" t="s">
        <v>30</v>
      </c>
      <c r="E107" s="5" t="s">
        <v>139</v>
      </c>
      <c r="V107" s="6">
        <v>50</v>
      </c>
      <c r="W107" s="6">
        <v>120</v>
      </c>
    </row>
    <row r="108" spans="1:28" ht="12.75">
      <c r="A108" s="6">
        <v>6</v>
      </c>
      <c r="B108" s="7" t="s">
        <v>51</v>
      </c>
      <c r="C108" s="7">
        <v>75</v>
      </c>
      <c r="D108" s="7" t="s">
        <v>141</v>
      </c>
      <c r="E108" s="5" t="s">
        <v>142</v>
      </c>
      <c r="F108" s="6">
        <v>1</v>
      </c>
      <c r="G108" s="6" t="s">
        <v>33</v>
      </c>
      <c r="H108" s="6" t="s">
        <v>102</v>
      </c>
      <c r="I108" s="6">
        <v>1953</v>
      </c>
      <c r="J108" s="6">
        <v>5</v>
      </c>
      <c r="K108" s="6">
        <v>3</v>
      </c>
      <c r="L108" s="6">
        <v>1</v>
      </c>
      <c r="M108" s="6">
        <v>0</v>
      </c>
      <c r="N108" s="6" t="s">
        <v>17</v>
      </c>
      <c r="O108" s="6" t="s">
        <v>36</v>
      </c>
      <c r="P108" s="6" t="s">
        <v>37</v>
      </c>
      <c r="Q108" s="6">
        <v>0</v>
      </c>
      <c r="R108" s="6" t="s">
        <v>37</v>
      </c>
      <c r="S108" s="6" t="s">
        <v>45</v>
      </c>
      <c r="T108" s="6">
        <v>864</v>
      </c>
      <c r="V108" s="6">
        <v>60</v>
      </c>
      <c r="W108" s="6">
        <v>120</v>
      </c>
      <c r="X108" s="6" t="s">
        <v>39</v>
      </c>
      <c r="Y108" s="6">
        <v>1</v>
      </c>
      <c r="Z108" s="9">
        <v>105000</v>
      </c>
      <c r="AA108" s="8">
        <v>44398</v>
      </c>
      <c r="AB108" s="9">
        <f>AVERAGE(Z108/T108)</f>
        <v>121.52777777777777</v>
      </c>
    </row>
    <row r="109" spans="3:23" ht="12.75">
      <c r="C109" s="7">
        <v>74</v>
      </c>
      <c r="D109" s="7" t="s">
        <v>30</v>
      </c>
      <c r="E109" s="5" t="s">
        <v>143</v>
      </c>
      <c r="V109" s="6">
        <v>60</v>
      </c>
      <c r="W109" s="6">
        <v>120</v>
      </c>
    </row>
    <row r="110" spans="1:28" ht="12.75">
      <c r="A110" s="6">
        <v>6</v>
      </c>
      <c r="B110" s="7" t="s">
        <v>144</v>
      </c>
      <c r="C110" s="7">
        <v>178</v>
      </c>
      <c r="D110" s="7" t="s">
        <v>145</v>
      </c>
      <c r="E110" s="5" t="s">
        <v>146</v>
      </c>
      <c r="F110" s="6">
        <v>1.5</v>
      </c>
      <c r="G110" s="6" t="s">
        <v>33</v>
      </c>
      <c r="H110" s="6" t="s">
        <v>34</v>
      </c>
      <c r="I110" s="6">
        <v>1927</v>
      </c>
      <c r="J110" s="6">
        <v>6</v>
      </c>
      <c r="K110" s="6">
        <v>3</v>
      </c>
      <c r="L110" s="6">
        <v>1</v>
      </c>
      <c r="M110" s="6">
        <v>0</v>
      </c>
      <c r="N110" s="6" t="s">
        <v>17</v>
      </c>
      <c r="O110" s="6" t="s">
        <v>36</v>
      </c>
      <c r="P110" s="6" t="s">
        <v>37</v>
      </c>
      <c r="Q110" s="6">
        <v>0</v>
      </c>
      <c r="R110" s="6" t="s">
        <v>37</v>
      </c>
      <c r="S110" s="6" t="s">
        <v>37</v>
      </c>
      <c r="T110" s="6">
        <v>1412</v>
      </c>
      <c r="V110" s="6">
        <v>50</v>
      </c>
      <c r="W110" s="6">
        <v>120</v>
      </c>
      <c r="X110" s="6" t="s">
        <v>39</v>
      </c>
      <c r="Y110" s="6">
        <v>1</v>
      </c>
      <c r="Z110" s="9">
        <v>125000</v>
      </c>
      <c r="AA110" s="8">
        <v>44398</v>
      </c>
      <c r="AB110" s="9">
        <f>AVERAGE(Z110/T110)</f>
        <v>88.52691218130312</v>
      </c>
    </row>
    <row r="111" spans="4:5" ht="12.75">
      <c r="D111" s="7" t="s">
        <v>30</v>
      </c>
      <c r="E111" s="5" t="s">
        <v>147</v>
      </c>
    </row>
    <row r="112" spans="1:28" ht="12.75">
      <c r="A112" s="6">
        <v>6</v>
      </c>
      <c r="B112" s="7" t="s">
        <v>116</v>
      </c>
      <c r="C112" s="7">
        <v>141</v>
      </c>
      <c r="D112" s="7" t="s">
        <v>148</v>
      </c>
      <c r="E112" s="5" t="s">
        <v>149</v>
      </c>
      <c r="F112" s="6">
        <v>2</v>
      </c>
      <c r="G112" s="6" t="s">
        <v>33</v>
      </c>
      <c r="H112" s="6" t="s">
        <v>34</v>
      </c>
      <c r="I112" s="6">
        <v>1950</v>
      </c>
      <c r="J112" s="6">
        <v>5</v>
      </c>
      <c r="K112" s="6">
        <v>3</v>
      </c>
      <c r="L112" s="6">
        <v>1</v>
      </c>
      <c r="M112" s="6">
        <v>0</v>
      </c>
      <c r="N112" s="6" t="s">
        <v>17</v>
      </c>
      <c r="O112" s="6" t="s">
        <v>36</v>
      </c>
      <c r="P112" s="6" t="s">
        <v>37</v>
      </c>
      <c r="Q112" s="6">
        <v>0</v>
      </c>
      <c r="R112" s="6" t="s">
        <v>37</v>
      </c>
      <c r="S112" s="6" t="s">
        <v>45</v>
      </c>
      <c r="T112" s="6">
        <v>1232</v>
      </c>
      <c r="V112" s="6">
        <v>50</v>
      </c>
      <c r="W112" s="6">
        <v>140</v>
      </c>
      <c r="X112" s="6" t="s">
        <v>39</v>
      </c>
      <c r="Y112" s="6">
        <v>1</v>
      </c>
      <c r="Z112" s="9">
        <v>116000</v>
      </c>
      <c r="AA112" s="8">
        <v>44398</v>
      </c>
      <c r="AB112" s="9">
        <f>AVERAGE(Z112/T112)</f>
        <v>94.15584415584415</v>
      </c>
    </row>
    <row r="113" spans="4:5" ht="12.75">
      <c r="D113" s="7" t="s">
        <v>30</v>
      </c>
      <c r="E113" s="5" t="s">
        <v>150</v>
      </c>
    </row>
    <row r="114" spans="1:28" ht="12.75">
      <c r="A114" s="6">
        <v>6</v>
      </c>
      <c r="B114" s="7" t="s">
        <v>151</v>
      </c>
      <c r="C114" s="7">
        <v>268</v>
      </c>
      <c r="D114" s="7" t="s">
        <v>152</v>
      </c>
      <c r="E114" s="5" t="s">
        <v>153</v>
      </c>
      <c r="F114" s="6">
        <v>1</v>
      </c>
      <c r="G114" s="6" t="s">
        <v>10</v>
      </c>
      <c r="H114" s="6" t="s">
        <v>111</v>
      </c>
      <c r="I114" s="6">
        <v>1978</v>
      </c>
      <c r="J114" s="6">
        <v>6</v>
      </c>
      <c r="K114" s="6">
        <v>3</v>
      </c>
      <c r="L114" s="6">
        <v>1</v>
      </c>
      <c r="M114" s="6">
        <v>1</v>
      </c>
      <c r="N114" s="6" t="s">
        <v>17</v>
      </c>
      <c r="O114" s="6" t="s">
        <v>36</v>
      </c>
      <c r="P114" s="6" t="s">
        <v>37</v>
      </c>
      <c r="Q114" s="6">
        <v>364</v>
      </c>
      <c r="R114" s="6" t="s">
        <v>36</v>
      </c>
      <c r="S114" s="6" t="s">
        <v>103</v>
      </c>
      <c r="T114" s="6">
        <v>1554</v>
      </c>
      <c r="V114" s="6">
        <v>66</v>
      </c>
      <c r="W114" s="6">
        <v>120</v>
      </c>
      <c r="X114" s="6" t="s">
        <v>39</v>
      </c>
      <c r="Y114" s="6">
        <v>1</v>
      </c>
      <c r="Z114" s="9">
        <v>172800</v>
      </c>
      <c r="AA114" s="8">
        <v>44398</v>
      </c>
      <c r="AB114" s="9">
        <f>AVERAGE(Z114/T114)</f>
        <v>111.1969111969112</v>
      </c>
    </row>
    <row r="115" spans="4:5" ht="12.75">
      <c r="D115" s="7" t="s">
        <v>30</v>
      </c>
      <c r="E115" s="5" t="s">
        <v>154</v>
      </c>
    </row>
    <row r="116" spans="1:28" ht="12.75">
      <c r="A116" s="6">
        <v>6</v>
      </c>
      <c r="B116" s="7" t="s">
        <v>155</v>
      </c>
      <c r="C116" s="7">
        <v>4</v>
      </c>
      <c r="D116" s="7" t="s">
        <v>157</v>
      </c>
      <c r="E116" s="5" t="s">
        <v>158</v>
      </c>
      <c r="F116" s="6">
        <v>1</v>
      </c>
      <c r="G116" s="6" t="s">
        <v>33</v>
      </c>
      <c r="H116" s="6" t="s">
        <v>34</v>
      </c>
      <c r="I116" s="6">
        <v>1955</v>
      </c>
      <c r="J116" s="6">
        <v>4</v>
      </c>
      <c r="K116" s="6">
        <v>2</v>
      </c>
      <c r="L116" s="6">
        <v>1</v>
      </c>
      <c r="M116" s="6">
        <v>0</v>
      </c>
      <c r="N116" s="6" t="s">
        <v>17</v>
      </c>
      <c r="O116" s="6" t="s">
        <v>37</v>
      </c>
      <c r="P116" s="6" t="s">
        <v>37</v>
      </c>
      <c r="Q116" s="6">
        <v>336</v>
      </c>
      <c r="R116" s="6" t="s">
        <v>37</v>
      </c>
      <c r="S116" s="6" t="s">
        <v>37</v>
      </c>
      <c r="T116" s="6">
        <v>576</v>
      </c>
      <c r="V116" s="6">
        <v>40</v>
      </c>
      <c r="W116" s="6">
        <v>120</v>
      </c>
      <c r="X116" s="6" t="s">
        <v>39</v>
      </c>
      <c r="Y116" s="6">
        <v>1</v>
      </c>
      <c r="Z116" s="9">
        <v>3000</v>
      </c>
      <c r="AA116" s="8">
        <v>44398</v>
      </c>
      <c r="AB116" s="9">
        <f>AVERAGE(Z116/T116)</f>
        <v>5.208333333333333</v>
      </c>
    </row>
    <row r="117" spans="3:23" ht="12.75">
      <c r="C117" s="7" t="s">
        <v>156</v>
      </c>
      <c r="D117" s="7" t="s">
        <v>30</v>
      </c>
      <c r="E117" s="5" t="s">
        <v>159</v>
      </c>
      <c r="V117" s="6">
        <v>160</v>
      </c>
      <c r="W117" s="6">
        <v>240</v>
      </c>
    </row>
    <row r="118" spans="1:27" ht="12.75">
      <c r="A118" s="6">
        <v>6</v>
      </c>
      <c r="B118" s="7" t="s">
        <v>160</v>
      </c>
      <c r="C118" s="7">
        <v>81</v>
      </c>
      <c r="D118" s="7" t="s">
        <v>161</v>
      </c>
      <c r="E118" s="5" t="s">
        <v>162</v>
      </c>
      <c r="X118" s="6" t="s">
        <v>23</v>
      </c>
      <c r="Y118" s="6">
        <v>5</v>
      </c>
      <c r="Z118" s="9">
        <v>205000</v>
      </c>
      <c r="AA118" s="8">
        <v>44398</v>
      </c>
    </row>
    <row r="119" spans="4:5" ht="12.75">
      <c r="D119" s="7" t="s">
        <v>30</v>
      </c>
      <c r="E119" s="5" t="s">
        <v>163</v>
      </c>
    </row>
    <row r="120" spans="1:28" ht="12.75">
      <c r="A120" s="6">
        <v>6</v>
      </c>
      <c r="B120" s="7" t="s">
        <v>116</v>
      </c>
      <c r="C120" s="7">
        <v>36</v>
      </c>
      <c r="D120" s="7" t="s">
        <v>164</v>
      </c>
      <c r="E120" s="5" t="s">
        <v>165</v>
      </c>
      <c r="F120" s="6">
        <v>1</v>
      </c>
      <c r="G120" s="6" t="s">
        <v>10</v>
      </c>
      <c r="H120" s="6" t="s">
        <v>82</v>
      </c>
      <c r="I120" s="6">
        <v>1960</v>
      </c>
      <c r="J120" s="6">
        <v>8</v>
      </c>
      <c r="K120" s="6">
        <v>4</v>
      </c>
      <c r="L120" s="6">
        <v>2</v>
      </c>
      <c r="M120" s="6">
        <v>0</v>
      </c>
      <c r="N120" s="6" t="s">
        <v>17</v>
      </c>
      <c r="O120" s="6" t="s">
        <v>36</v>
      </c>
      <c r="P120" s="6" t="s">
        <v>37</v>
      </c>
      <c r="Q120" s="6">
        <v>0</v>
      </c>
      <c r="R120" s="6" t="s">
        <v>37</v>
      </c>
      <c r="S120" s="6" t="s">
        <v>103</v>
      </c>
      <c r="T120" s="6">
        <v>1800</v>
      </c>
      <c r="U120" s="6">
        <v>0.1646</v>
      </c>
      <c r="X120" s="6" t="s">
        <v>39</v>
      </c>
      <c r="Y120" s="6">
        <v>2</v>
      </c>
      <c r="Z120" s="9">
        <v>110000</v>
      </c>
      <c r="AA120" s="8">
        <v>44398</v>
      </c>
      <c r="AB120" s="9">
        <f>AVERAGE(Z120/T120)</f>
        <v>61.111111111111114</v>
      </c>
    </row>
    <row r="121" spans="4:5" ht="12.75">
      <c r="D121" s="7" t="s">
        <v>30</v>
      </c>
      <c r="E121" s="5" t="s">
        <v>166</v>
      </c>
    </row>
    <row r="122" spans="1:28" ht="12.75">
      <c r="A122" s="6">
        <v>6</v>
      </c>
      <c r="B122" s="7" t="s">
        <v>92</v>
      </c>
      <c r="C122" s="7">
        <v>203</v>
      </c>
      <c r="D122" s="7" t="s">
        <v>167</v>
      </c>
      <c r="E122" s="5" t="s">
        <v>168</v>
      </c>
      <c r="F122" s="6">
        <v>1.5</v>
      </c>
      <c r="G122" s="6" t="s">
        <v>33</v>
      </c>
      <c r="H122" s="6" t="s">
        <v>34</v>
      </c>
      <c r="I122" s="6">
        <v>1937</v>
      </c>
      <c r="J122" s="6">
        <v>5</v>
      </c>
      <c r="K122" s="6">
        <v>2</v>
      </c>
      <c r="L122" s="6">
        <v>1</v>
      </c>
      <c r="M122" s="6">
        <v>1</v>
      </c>
      <c r="N122" s="6" t="s">
        <v>17</v>
      </c>
      <c r="O122" s="6" t="s">
        <v>36</v>
      </c>
      <c r="P122" s="6" t="s">
        <v>37</v>
      </c>
      <c r="Q122" s="6">
        <v>0</v>
      </c>
      <c r="R122" s="6" t="s">
        <v>37</v>
      </c>
      <c r="S122" s="6" t="s">
        <v>50</v>
      </c>
      <c r="T122" s="6">
        <v>1352</v>
      </c>
      <c r="V122" s="6">
        <v>50</v>
      </c>
      <c r="W122" s="6">
        <v>120</v>
      </c>
      <c r="X122" s="6" t="s">
        <v>39</v>
      </c>
      <c r="Y122" s="6">
        <v>1</v>
      </c>
      <c r="Z122" s="9">
        <v>75000</v>
      </c>
      <c r="AA122" s="8">
        <v>44398</v>
      </c>
      <c r="AB122" s="9">
        <f>AVERAGE(Z122/T122)</f>
        <v>55.47337278106509</v>
      </c>
    </row>
    <row r="123" spans="4:5" ht="12.75">
      <c r="D123" s="7" t="s">
        <v>30</v>
      </c>
      <c r="E123" s="5" t="s">
        <v>169</v>
      </c>
    </row>
    <row r="124" spans="1:28" ht="12.75">
      <c r="A124" s="6">
        <v>6</v>
      </c>
      <c r="B124" s="7" t="s">
        <v>40</v>
      </c>
      <c r="C124" s="7">
        <v>213</v>
      </c>
      <c r="D124" s="7" t="s">
        <v>170</v>
      </c>
      <c r="E124" s="5" t="s">
        <v>171</v>
      </c>
      <c r="F124" s="6">
        <v>1</v>
      </c>
      <c r="G124" s="6" t="s">
        <v>33</v>
      </c>
      <c r="H124" s="6" t="s">
        <v>34</v>
      </c>
      <c r="I124" s="6">
        <v>1950</v>
      </c>
      <c r="J124" s="6">
        <v>5</v>
      </c>
      <c r="K124" s="6">
        <v>2</v>
      </c>
      <c r="L124" s="6">
        <v>1</v>
      </c>
      <c r="M124" s="6">
        <v>1</v>
      </c>
      <c r="N124" s="6" t="s">
        <v>173</v>
      </c>
      <c r="O124" s="6" t="s">
        <v>174</v>
      </c>
      <c r="P124" s="6" t="s">
        <v>175</v>
      </c>
      <c r="Q124" s="6">
        <v>150</v>
      </c>
      <c r="R124" s="6" t="s">
        <v>37</v>
      </c>
      <c r="S124" s="6" t="s">
        <v>45</v>
      </c>
      <c r="T124" s="6">
        <v>1338</v>
      </c>
      <c r="V124" s="6">
        <v>47</v>
      </c>
      <c r="W124" s="6">
        <v>199</v>
      </c>
      <c r="X124" s="6" t="s">
        <v>39</v>
      </c>
      <c r="Y124" s="6">
        <v>1</v>
      </c>
      <c r="Z124" s="9">
        <v>111000</v>
      </c>
      <c r="AA124" s="8">
        <v>44398</v>
      </c>
      <c r="AB124" s="9">
        <f>AVERAGE(Z124/T124)</f>
        <v>82.95964125560538</v>
      </c>
    </row>
    <row r="125" spans="4:5" ht="12.75">
      <c r="D125" s="7" t="s">
        <v>30</v>
      </c>
      <c r="E125" s="5" t="s">
        <v>172</v>
      </c>
    </row>
    <row r="126" spans="1:28" ht="12.75">
      <c r="A126" s="6">
        <v>6</v>
      </c>
      <c r="B126" s="7" t="s">
        <v>176</v>
      </c>
      <c r="C126" s="7">
        <v>18</v>
      </c>
      <c r="D126" s="7" t="s">
        <v>177</v>
      </c>
      <c r="E126" s="5" t="s">
        <v>178</v>
      </c>
      <c r="F126" s="6">
        <v>1</v>
      </c>
      <c r="G126" s="6" t="s">
        <v>33</v>
      </c>
      <c r="H126" s="6" t="s">
        <v>65</v>
      </c>
      <c r="I126" s="6">
        <v>1960</v>
      </c>
      <c r="J126" s="6">
        <v>5</v>
      </c>
      <c r="K126" s="6">
        <v>3</v>
      </c>
      <c r="L126" s="6">
        <v>1</v>
      </c>
      <c r="M126" s="6">
        <v>0</v>
      </c>
      <c r="N126" s="6" t="s">
        <v>17</v>
      </c>
      <c r="O126" s="6" t="s">
        <v>36</v>
      </c>
      <c r="P126" s="6" t="s">
        <v>60</v>
      </c>
      <c r="Q126" s="6">
        <v>0</v>
      </c>
      <c r="R126" s="6" t="s">
        <v>37</v>
      </c>
      <c r="S126" s="6" t="s">
        <v>37</v>
      </c>
      <c r="T126" s="6">
        <v>1210</v>
      </c>
      <c r="V126" s="6">
        <v>59</v>
      </c>
      <c r="W126" s="6">
        <v>120</v>
      </c>
      <c r="X126" s="6" t="s">
        <v>39</v>
      </c>
      <c r="Y126" s="6">
        <v>1</v>
      </c>
      <c r="Z126" s="9">
        <v>69500</v>
      </c>
      <c r="AA126" s="8">
        <v>44398</v>
      </c>
      <c r="AB126" s="9">
        <f>AVERAGE(Z126/T126)</f>
        <v>57.43801652892562</v>
      </c>
    </row>
    <row r="127" spans="4:5" ht="12.75">
      <c r="D127" s="7" t="s">
        <v>30</v>
      </c>
      <c r="E127" s="5" t="s">
        <v>179</v>
      </c>
    </row>
  </sheetData>
  <sheetProtection/>
  <printOptions gridLines="1"/>
  <pageMargins left="0" right="0" top="0" bottom="0" header="0" footer="0"/>
  <pageSetup horizontalDpi="600" verticalDpi="600" orientation="landscape" paperSize="5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mrhodes</dc:creator>
  <cp:keywords/>
  <dc:description/>
  <cp:lastModifiedBy>Marjory Rhodes</cp:lastModifiedBy>
  <cp:lastPrinted>2021-07-22T20:09:46Z</cp:lastPrinted>
  <dcterms:created xsi:type="dcterms:W3CDTF">2006-04-11T16:02:56Z</dcterms:created>
  <dcterms:modified xsi:type="dcterms:W3CDTF">2021-07-22T20:12:01Z</dcterms:modified>
  <cp:category/>
  <cp:version/>
  <cp:contentType/>
  <cp:contentStatus/>
</cp:coreProperties>
</file>