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<sst xmlns="http://schemas.openxmlformats.org/spreadsheetml/2006/main" count="702" uniqueCount="269">
  <si>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</si>
  <si>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</si>
  <si>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</si>
  <si>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</si>
  <si>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</si>
  <si>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</si>
  <si>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</si>
  <si>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</si>
  <si>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</si>
  <si>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</si>
  <si>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</si>
  <si>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</si>
  <si>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</si>
  <si>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</si>
  <si>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</si>
  <si>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</si>
  <si>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</si>
  <si>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</si>
  <si>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</si>
  <si>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</si>
  <si>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</si>
  <si>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</si>
  <si>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</si>
  <si>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</si>
  <si>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</si>
  <si>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</si>
  <si>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</si>
  <si>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</si>
  <si>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W42R</t>
  </si>
  <si>
    <t>3629 Lindberg Way</t>
  </si>
  <si>
    <t>Weirton</t>
  </si>
  <si>
    <t xml:space="preserve">Rosnick Robert et ux </t>
  </si>
  <si>
    <t>MacPherson Kyle</t>
  </si>
  <si>
    <t>CP</t>
  </si>
  <si>
    <t>Y</t>
  </si>
  <si>
    <t>FF</t>
  </si>
  <si>
    <t>I 1</t>
  </si>
  <si>
    <t>R</t>
  </si>
  <si>
    <t>W44F</t>
  </si>
  <si>
    <t>3636 Pennsylvania Ave</t>
  </si>
  <si>
    <t xml:space="preserve">Decaria Joseph L </t>
  </si>
  <si>
    <t>Sawicki Elizabeth K</t>
  </si>
  <si>
    <t>UF</t>
  </si>
  <si>
    <t>N</t>
  </si>
  <si>
    <t>W40N</t>
  </si>
  <si>
    <t xml:space="preserve">195 Pleasantview Dr </t>
  </si>
  <si>
    <t>Adamczyk Brian et als</t>
  </si>
  <si>
    <t xml:space="preserve">Rosnick Robert   </t>
  </si>
  <si>
    <t>RH</t>
  </si>
  <si>
    <t>I 2</t>
  </si>
  <si>
    <t>W42S</t>
  </si>
  <si>
    <t>Main St</t>
  </si>
  <si>
    <t>Guida Family Real Estate Trust</t>
  </si>
  <si>
    <t>Gomar Enterprises Inc</t>
  </si>
  <si>
    <t>120 Sharon Dr</t>
  </si>
  <si>
    <t>Stuart Edward et ux Trustees</t>
  </si>
  <si>
    <t xml:space="preserve">Hill Robin </t>
  </si>
  <si>
    <t>BI</t>
  </si>
  <si>
    <t>33,36</t>
  </si>
  <si>
    <t>35,34</t>
  </si>
  <si>
    <t>261 Sharon Dr</t>
  </si>
  <si>
    <t xml:space="preserve">Mogan Donald J et ux </t>
  </si>
  <si>
    <t xml:space="preserve">Mark Shane R et ux </t>
  </si>
  <si>
    <t>MF</t>
  </si>
  <si>
    <t>MO</t>
  </si>
  <si>
    <t>PF</t>
  </si>
  <si>
    <t>W43R</t>
  </si>
  <si>
    <t>110 Hindman Ln</t>
  </si>
  <si>
    <t xml:space="preserve">Boyd Sharon </t>
  </si>
  <si>
    <t>Boyles Daniel J</t>
  </si>
  <si>
    <t xml:space="preserve">I 2 </t>
  </si>
  <si>
    <t>136 Leech St</t>
  </si>
  <si>
    <t>Childers William D Jr et ux</t>
  </si>
  <si>
    <t>Guglielmo Eugene J</t>
  </si>
  <si>
    <t>IB</t>
  </si>
  <si>
    <t>W44K</t>
  </si>
  <si>
    <t>3644 Pennsylvania Ave</t>
  </si>
  <si>
    <t>Unlimited Funding Solutions LLC</t>
  </si>
  <si>
    <t>Boyd Sharon L</t>
  </si>
  <si>
    <t>AV</t>
  </si>
  <si>
    <t>CN</t>
  </si>
  <si>
    <t>A 1</t>
  </si>
  <si>
    <t xml:space="preserve">108 Leech St </t>
  </si>
  <si>
    <t xml:space="preserve">Cox Alice </t>
  </si>
  <si>
    <t xml:space="preserve">Falk Robert C et ux </t>
  </si>
  <si>
    <t>AC</t>
  </si>
  <si>
    <t>D 2</t>
  </si>
  <si>
    <t>W43E</t>
  </si>
  <si>
    <t xml:space="preserve">201 Murphy Ave </t>
  </si>
  <si>
    <t>Hays Rita</t>
  </si>
  <si>
    <t>Elmore Tysa N</t>
  </si>
  <si>
    <t>W43C</t>
  </si>
  <si>
    <t xml:space="preserve">610 S 24th St </t>
  </si>
  <si>
    <t>Watson Lois Jean</t>
  </si>
  <si>
    <t>Boniti Douglas</t>
  </si>
  <si>
    <t>W39N</t>
  </si>
  <si>
    <t>131 Owings St</t>
  </si>
  <si>
    <t>Ford Debra et vir</t>
  </si>
  <si>
    <t>Latimer Susan</t>
  </si>
  <si>
    <t>W43B</t>
  </si>
  <si>
    <t>244 Pross St</t>
  </si>
  <si>
    <t xml:space="preserve">Powlikoski Elizabeth </t>
  </si>
  <si>
    <t>Beagle Brian</t>
  </si>
  <si>
    <t>W42P</t>
  </si>
  <si>
    <t>3915 Brightway St</t>
  </si>
  <si>
    <t xml:space="preserve">Tolleson Michael R </t>
  </si>
  <si>
    <t>Clevenger Aaron</t>
  </si>
  <si>
    <t>W38C</t>
  </si>
  <si>
    <t>105 Columbus Way</t>
  </si>
  <si>
    <t>Smith Janice L</t>
  </si>
  <si>
    <t>Equity Trust Co Custodian FBO Lori Porco</t>
  </si>
  <si>
    <t>W39C</t>
  </si>
  <si>
    <t>104 Rhing Ct</t>
  </si>
  <si>
    <t>Rexroad John Robert et als</t>
  </si>
  <si>
    <t xml:space="preserve">Bell Robert et ux </t>
  </si>
  <si>
    <t>W44E</t>
  </si>
  <si>
    <t>100 Marie Ave</t>
  </si>
  <si>
    <t>Chek Enterprises LLC</t>
  </si>
  <si>
    <t xml:space="preserve">Serafine Mikel et ux </t>
  </si>
  <si>
    <t>A 1, D 2</t>
  </si>
  <si>
    <t xml:space="preserve">3721 Brightway </t>
  </si>
  <si>
    <t>Kostur John R</t>
  </si>
  <si>
    <t>Taylor Logan W</t>
  </si>
  <si>
    <t>W40J</t>
  </si>
  <si>
    <t>3 Fairway Hill</t>
  </si>
  <si>
    <t>Caprarese Andrew W et ux</t>
  </si>
  <si>
    <t>Potocnik Heidi M et al</t>
  </si>
  <si>
    <t>ST</t>
  </si>
  <si>
    <t>268 Skyview Dr</t>
  </si>
  <si>
    <t>Gardner Betty Jane</t>
  </si>
  <si>
    <t xml:space="preserve">Dripps Eric D et ux </t>
  </si>
  <si>
    <t>W43A</t>
  </si>
  <si>
    <t>143, 145</t>
  </si>
  <si>
    <t>118 Hillcres Rd</t>
  </si>
  <si>
    <t>Gilbert Robert A et ux et als</t>
  </si>
  <si>
    <t xml:space="preserve">Rusk Edward C et ux </t>
  </si>
  <si>
    <t>A 2</t>
  </si>
  <si>
    <t>B35P</t>
  </si>
  <si>
    <t>9 Oakie Ln</t>
  </si>
  <si>
    <t>Strapazzon Daniel W II</t>
  </si>
  <si>
    <t xml:space="preserve">Green Virgil et ux </t>
  </si>
  <si>
    <t>B35J</t>
  </si>
  <si>
    <t>1 Sugar Ln</t>
  </si>
  <si>
    <t>New Cumberland</t>
  </si>
  <si>
    <t xml:space="preserve">Camden Jeffrey E et ux </t>
  </si>
  <si>
    <t xml:space="preserve">Pulcini Angelo et ux </t>
  </si>
  <si>
    <t>B31</t>
  </si>
  <si>
    <t>625 Bryden Ln</t>
  </si>
  <si>
    <t>Artman David S et ux</t>
  </si>
  <si>
    <t xml:space="preserve">Grishkevich Ricky L et ux </t>
  </si>
  <si>
    <t>A 1, A 1</t>
  </si>
  <si>
    <t>CH7F</t>
  </si>
  <si>
    <t>12676 Ohio River Blvd</t>
  </si>
  <si>
    <t>Chester</t>
  </si>
  <si>
    <t>Davis Jeff et al</t>
  </si>
  <si>
    <t>Ironwood Holdings LLC</t>
  </si>
  <si>
    <t>CH7C</t>
  </si>
  <si>
    <t xml:space="preserve">Davis Jeffrey D et ux </t>
  </si>
  <si>
    <t>546 Carolina Ave</t>
  </si>
  <si>
    <t>206 Church Alley</t>
  </si>
  <si>
    <t xml:space="preserve">Collins Tina </t>
  </si>
  <si>
    <t>Garrison Amanda S</t>
  </si>
  <si>
    <t>176 Carolina Ave</t>
  </si>
  <si>
    <t>Winterrowd Adam</t>
  </si>
  <si>
    <t xml:space="preserve">Carney Daniel </t>
  </si>
  <si>
    <t>FR</t>
  </si>
  <si>
    <t>P</t>
  </si>
  <si>
    <t>CH3S</t>
  </si>
  <si>
    <t>917 Plutus Ave</t>
  </si>
  <si>
    <t>Simcox Gail L</t>
  </si>
  <si>
    <t xml:space="preserve">Connors Rosanna </t>
  </si>
  <si>
    <t xml:space="preserve">A 1 </t>
  </si>
  <si>
    <t xml:space="preserve">233 Ferry Rd </t>
  </si>
  <si>
    <t>Mehlmauer Cindy et vir</t>
  </si>
  <si>
    <t>Long Gary F</t>
  </si>
  <si>
    <t>606 Louisiana Ave</t>
  </si>
  <si>
    <t xml:space="preserve">Railing Katherine </t>
  </si>
  <si>
    <t xml:space="preserve">Caughey Patrick </t>
  </si>
  <si>
    <t>213 Sixth St</t>
  </si>
  <si>
    <t>Cooper Kimberly A</t>
  </si>
  <si>
    <t>Bailey Andrew R</t>
  </si>
  <si>
    <t xml:space="preserve">508 River St </t>
  </si>
  <si>
    <t xml:space="preserve">Stock James </t>
  </si>
  <si>
    <t xml:space="preserve">Hissam John F et ux </t>
  </si>
  <si>
    <t>C22D</t>
  </si>
  <si>
    <t>239 Hideaway Acres Rd</t>
  </si>
  <si>
    <t>Hileman Bradley A</t>
  </si>
  <si>
    <t xml:space="preserve">Bittinger William et ux </t>
  </si>
  <si>
    <t>C18M</t>
  </si>
  <si>
    <t>Flats Cemetery Rd</t>
  </si>
  <si>
    <t xml:space="preserve">Pickering Daniel et al </t>
  </si>
  <si>
    <t xml:space="preserve">Smith Daniel et ux </t>
  </si>
  <si>
    <t>V</t>
  </si>
  <si>
    <t>C27</t>
  </si>
  <si>
    <t>207 Chapman Rd</t>
  </si>
  <si>
    <t>Webster Thomas D</t>
  </si>
  <si>
    <t>Smith Claude H et al</t>
  </si>
  <si>
    <t>Oak Dr</t>
  </si>
  <si>
    <t xml:space="preserve">Defelice Todd et ux </t>
  </si>
  <si>
    <t xml:space="preserve">Whiteman Charles et ux </t>
  </si>
  <si>
    <t>C18S</t>
  </si>
  <si>
    <t>323 Ranier Ln</t>
  </si>
  <si>
    <t>Hennen Joyce A et als</t>
  </si>
  <si>
    <t>Swiger Glenn R Jr et ux</t>
  </si>
  <si>
    <t>Mobile</t>
  </si>
  <si>
    <t>Home</t>
  </si>
  <si>
    <t>14x65</t>
  </si>
  <si>
    <t>C28</t>
  </si>
  <si>
    <t>1245 Tope Rd</t>
  </si>
  <si>
    <t>Denuzzio Anthony M et ux</t>
  </si>
  <si>
    <t xml:space="preserve">Mosesso Frank et ux </t>
  </si>
  <si>
    <t>G7D</t>
  </si>
  <si>
    <t>66, 67</t>
  </si>
  <si>
    <t>488 Taylors Rd</t>
  </si>
  <si>
    <t>Debray Walter G</t>
  </si>
  <si>
    <t>Edmond Keisha A</t>
  </si>
  <si>
    <t>D 1</t>
  </si>
  <si>
    <t>G6</t>
  </si>
  <si>
    <t>379 Glendale Rd</t>
  </si>
  <si>
    <t xml:space="preserve">Savina James H et ux </t>
  </si>
  <si>
    <t xml:space="preserve">Barron Scott et ux </t>
  </si>
  <si>
    <t>Winston Ln</t>
  </si>
  <si>
    <t>Hofacre Jewell A</t>
  </si>
  <si>
    <t>Mercer Brian E</t>
  </si>
  <si>
    <t>O</t>
  </si>
  <si>
    <t>G16A</t>
  </si>
  <si>
    <t>25 York Rd</t>
  </si>
  <si>
    <t xml:space="preserve">Paletta Samuel J et ux </t>
  </si>
  <si>
    <t>Arehart Melanie Joy</t>
  </si>
  <si>
    <t>110 Snow Hill Rd</t>
  </si>
  <si>
    <t xml:space="preserve">Reed Larry </t>
  </si>
  <si>
    <t>Nicol Joshua C</t>
  </si>
  <si>
    <t>D 3</t>
  </si>
  <si>
    <t>G6D</t>
  </si>
  <si>
    <t xml:space="preserve">327 Harker Ave </t>
  </si>
  <si>
    <t>Newell</t>
  </si>
  <si>
    <t>Carnes Christopher Eugene</t>
  </si>
  <si>
    <t xml:space="preserve">Hall James J et ux </t>
  </si>
  <si>
    <t>G2R</t>
  </si>
  <si>
    <t xml:space="preserve">420 Washington St </t>
  </si>
  <si>
    <t>Nixon Richard III</t>
  </si>
  <si>
    <t>Burchett Michele</t>
  </si>
  <si>
    <t>G12</t>
  </si>
  <si>
    <t>2897 Lincoln Hwy</t>
  </si>
  <si>
    <t>Dijirolanio June T et als</t>
  </si>
  <si>
    <t>Apperson Janna et vir</t>
  </si>
  <si>
    <t>G16</t>
  </si>
  <si>
    <t>1354 Orchard Rd</t>
  </si>
  <si>
    <t xml:space="preserve">Corso Laurania </t>
  </si>
  <si>
    <t xml:space="preserve">Clutter Martin W </t>
  </si>
  <si>
    <t>G4N</t>
  </si>
  <si>
    <t>115 Sayre Ln</t>
  </si>
  <si>
    <t>Robb Albert J et ux</t>
  </si>
  <si>
    <t xml:space="preserve">Lockhart Miranda </t>
  </si>
  <si>
    <t>G10</t>
  </si>
  <si>
    <t>379 Arroyo Village Rd</t>
  </si>
  <si>
    <t>Garneier Vivian M</t>
  </si>
  <si>
    <t>Miller Marilyn et als</t>
  </si>
  <si>
    <t>Crawl</t>
  </si>
  <si>
    <t>80 Urban St</t>
  </si>
  <si>
    <t xml:space="preserve">Cullifer Michael Steven </t>
  </si>
  <si>
    <t>Cehrs Collin J et al</t>
  </si>
  <si>
    <t>411 Jefferson St</t>
  </si>
  <si>
    <t xml:space="preserve">Chaffin Carol J </t>
  </si>
  <si>
    <t>JHZJCS LLC</t>
  </si>
  <si>
    <t>G2S</t>
  </si>
  <si>
    <t xml:space="preserve">201 Jefferson St </t>
  </si>
  <si>
    <t xml:space="preserve">Meeks Dennis L et ux </t>
  </si>
  <si>
    <t>Spadafora John A 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</si>
</sst>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57421875" style="5" customWidth="1"/>
    <col min="2" max="2" width="5.140625" style="6" customWidth="1"/>
    <col min="3" max="3" width="6.7109375" style="6" customWidth="1"/>
    <col min="4" max="4" width="16.57421875" style="6" customWidth="1"/>
    <col min="5" max="5" width="19.421875" style="10" customWidth="1"/>
    <col min="6" max="6" width="5.57421875" style="5" customWidth="1"/>
    <col min="7" max="7" width="5.7109375" style="5" customWidth="1"/>
    <col min="8" max="8" width="5.421875" style="5" customWidth="1"/>
    <col min="9" max="9" width="5.28125" style="5" customWidth="1"/>
    <col min="10" max="10" width="4.140625" style="5" customWidth="1"/>
    <col min="11" max="11" width="3.8515625" style="5" customWidth="1"/>
    <col min="12" max="12" width="3.7109375" style="5" customWidth="1"/>
    <col min="13" max="13" width="4.28125" style="5" customWidth="1"/>
    <col min="14" max="14" width="5.140625" style="5" customWidth="1"/>
    <col min="15" max="15" width="3.57421875" style="5" customWidth="1"/>
    <col min="16" max="16" width="4.421875" style="5" customWidth="1"/>
    <col min="17" max="17" width="12.140625" style="5" customWidth="1"/>
    <col min="18" max="18" width="3.28125" style="5" customWidth="1"/>
    <col min="19" max="19" width="7.421875" style="5" customWidth="1"/>
    <col min="20" max="20" width="10.7109375" style="5" customWidth="1"/>
    <col min="21" max="21" width="7.421875" style="5" customWidth="1"/>
    <col min="22" max="22" width="8.7109375" style="5" customWidth="1"/>
    <col min="23" max="23" width="6.7109375" style="5" customWidth="1"/>
    <col min="24" max="24" width="3.140625" style="5" customWidth="1"/>
    <col min="25" max="25" width="6.57421875" style="5" customWidth="1"/>
    <col min="26" max="26" width="10.28125" style="8" customWidth="1"/>
    <col min="27" max="27" width="6.7109375" style="7" customWidth="1"/>
    <col min="28" max="28" width="8.28125" style="8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9"/>
      <c r="AE1" s="9"/>
      <c r="AF1" s="9"/>
    </row>
    <row r="2" spans="1:32" ht="12.75">
      <c r="A2" s="5">
        <v>1</v>
      </c>
      <c r="B2" s="6" t="s">
        <v>137</v>
      </c>
      <c r="C2" s="6">
        <v>36</v>
      </c>
      <c r="D2" s="6" t="s">
        <v>138</v>
      </c>
      <c r="E2" s="6" t="s">
        <v>139</v>
      </c>
      <c r="F2" s="5">
        <v>1</v>
      </c>
      <c r="G2" s="5" t="s">
        <v>79</v>
      </c>
      <c r="H2" s="5" t="s">
        <v>48</v>
      </c>
      <c r="I2" s="5">
        <v>1959</v>
      </c>
      <c r="J2" s="5">
        <v>5</v>
      </c>
      <c r="K2" s="5">
        <v>3</v>
      </c>
      <c r="L2" s="5">
        <v>1</v>
      </c>
      <c r="M2" s="5">
        <v>0</v>
      </c>
      <c r="N2" s="5" t="s">
        <v>17</v>
      </c>
      <c r="O2" s="5" t="s">
        <v>34</v>
      </c>
      <c r="P2" s="5" t="s">
        <v>43</v>
      </c>
      <c r="Q2" s="5">
        <v>0</v>
      </c>
      <c r="R2" s="5" t="s">
        <v>43</v>
      </c>
      <c r="S2" s="5" t="s">
        <v>36</v>
      </c>
      <c r="T2" s="5">
        <v>980</v>
      </c>
      <c r="V2" s="5">
        <v>77</v>
      </c>
      <c r="W2" s="5">
        <v>147</v>
      </c>
      <c r="X2" s="5" t="s">
        <v>37</v>
      </c>
      <c r="Y2" s="5">
        <v>1</v>
      </c>
      <c r="Z2" s="8">
        <v>78000</v>
      </c>
      <c r="AA2" s="7">
        <v>43330</v>
      </c>
      <c r="AB2" s="8">
        <f>AVERAGE(Z2/T2)</f>
        <v>79.59183673469387</v>
      </c>
      <c r="AD2" s="9"/>
      <c r="AE2" s="9"/>
      <c r="AF2" s="9"/>
    </row>
    <row r="3" spans="4:32" ht="12.75">
      <c r="D3" s="6" t="s">
        <v>30</v>
      </c>
      <c r="E3" s="6" t="s">
        <v>140</v>
      </c>
      <c r="AD3" s="9"/>
      <c r="AE3" s="9"/>
      <c r="AF3" s="9"/>
    </row>
    <row r="4" spans="1:32" ht="12.75">
      <c r="A4" s="5">
        <v>1</v>
      </c>
      <c r="B4" s="6" t="s">
        <v>141</v>
      </c>
      <c r="C4" s="6">
        <v>65</v>
      </c>
      <c r="D4" s="6" t="s">
        <v>142</v>
      </c>
      <c r="E4" s="6" t="s">
        <v>144</v>
      </c>
      <c r="F4" s="5">
        <v>2</v>
      </c>
      <c r="G4" s="5" t="s">
        <v>10</v>
      </c>
      <c r="H4" s="5" t="s">
        <v>80</v>
      </c>
      <c r="I4" s="5">
        <v>1971</v>
      </c>
      <c r="J4" s="5">
        <v>9</v>
      </c>
      <c r="K4" s="5">
        <v>4</v>
      </c>
      <c r="L4" s="5">
        <v>1</v>
      </c>
      <c r="M4" s="5">
        <v>2</v>
      </c>
      <c r="N4" s="5" t="s">
        <v>17</v>
      </c>
      <c r="O4" s="5" t="s">
        <v>34</v>
      </c>
      <c r="P4" s="5" t="s">
        <v>43</v>
      </c>
      <c r="Q4" s="5">
        <v>0</v>
      </c>
      <c r="R4" s="5" t="s">
        <v>34</v>
      </c>
      <c r="S4" s="5" t="s">
        <v>136</v>
      </c>
      <c r="T4" s="5">
        <v>1884</v>
      </c>
      <c r="V4" s="5">
        <v>85</v>
      </c>
      <c r="W4" s="5">
        <v>216</v>
      </c>
      <c r="X4" s="5" t="s">
        <v>37</v>
      </c>
      <c r="Y4" s="5">
        <v>1</v>
      </c>
      <c r="Z4" s="8">
        <v>205000</v>
      </c>
      <c r="AA4" s="7">
        <v>43330</v>
      </c>
      <c r="AB4" s="8">
        <f>AVERAGE(Z4/T4)</f>
        <v>108.81104033970276</v>
      </c>
      <c r="AD4" s="9"/>
      <c r="AE4" s="9"/>
      <c r="AF4" s="9"/>
    </row>
    <row r="5" spans="3:32" ht="12.75">
      <c r="C5" s="6">
        <v>66</v>
      </c>
      <c r="D5" s="6" t="s">
        <v>143</v>
      </c>
      <c r="E5" s="6" t="s">
        <v>145</v>
      </c>
      <c r="U5" s="5">
        <v>0.92</v>
      </c>
      <c r="AD5" s="9"/>
      <c r="AE5" s="9"/>
      <c r="AF5" s="9"/>
    </row>
    <row r="6" spans="1:32" ht="12.75">
      <c r="A6" s="5">
        <v>1</v>
      </c>
      <c r="B6" s="6" t="s">
        <v>146</v>
      </c>
      <c r="C6" s="6">
        <v>17.16</v>
      </c>
      <c r="D6" s="6" t="s">
        <v>147</v>
      </c>
      <c r="E6" s="6" t="s">
        <v>148</v>
      </c>
      <c r="F6" s="5">
        <v>2</v>
      </c>
      <c r="G6" s="5" t="s">
        <v>10</v>
      </c>
      <c r="H6" s="5" t="s">
        <v>80</v>
      </c>
      <c r="I6" s="5">
        <v>2002</v>
      </c>
      <c r="J6" s="5">
        <v>6</v>
      </c>
      <c r="K6" s="5">
        <v>4</v>
      </c>
      <c r="L6" s="5">
        <v>2</v>
      </c>
      <c r="M6" s="5">
        <v>1</v>
      </c>
      <c r="N6" s="5" t="s">
        <v>17</v>
      </c>
      <c r="O6" s="5" t="s">
        <v>34</v>
      </c>
      <c r="P6" s="5" t="s">
        <v>43</v>
      </c>
      <c r="Q6" s="5">
        <v>189</v>
      </c>
      <c r="R6" s="5" t="s">
        <v>34</v>
      </c>
      <c r="S6" s="5" t="s">
        <v>150</v>
      </c>
      <c r="T6" s="5">
        <v>2784</v>
      </c>
      <c r="U6" s="5">
        <v>1.019</v>
      </c>
      <c r="X6" s="5" t="s">
        <v>37</v>
      </c>
      <c r="Y6" s="5">
        <v>1</v>
      </c>
      <c r="Z6" s="8">
        <v>335000</v>
      </c>
      <c r="AA6" s="7">
        <v>43330</v>
      </c>
      <c r="AB6" s="8">
        <f>AVERAGE(Z6/T6)</f>
        <v>120.33045977011494</v>
      </c>
      <c r="AD6" s="9"/>
      <c r="AE6" s="9"/>
      <c r="AF6" s="9"/>
    </row>
    <row r="7" spans="4:32" ht="12.75">
      <c r="D7" s="6" t="s">
        <v>30</v>
      </c>
      <c r="E7" s="6" t="s">
        <v>149</v>
      </c>
      <c r="AD7" s="9"/>
      <c r="AE7" s="9"/>
      <c r="AF7" s="9"/>
    </row>
    <row r="8" spans="1:32" ht="12.75">
      <c r="A8" s="5">
        <v>2</v>
      </c>
      <c r="B8" s="6" t="s">
        <v>151</v>
      </c>
      <c r="C8" s="6">
        <v>79</v>
      </c>
      <c r="D8" s="6" t="s">
        <v>152</v>
      </c>
      <c r="E8" s="6" t="s">
        <v>154</v>
      </c>
      <c r="X8" s="5" t="s">
        <v>23</v>
      </c>
      <c r="Y8" s="5">
        <v>0</v>
      </c>
      <c r="Z8" s="8">
        <v>575000</v>
      </c>
      <c r="AA8" s="7">
        <v>43330</v>
      </c>
      <c r="AD8" s="9"/>
      <c r="AE8" s="9"/>
      <c r="AF8" s="9"/>
    </row>
    <row r="9" spans="4:32" ht="12.75">
      <c r="D9" s="6" t="s">
        <v>153</v>
      </c>
      <c r="E9" s="6" t="s">
        <v>155</v>
      </c>
      <c r="AD9" s="9"/>
      <c r="AE9" s="9"/>
      <c r="AF9" s="9"/>
    </row>
    <row r="10" spans="1:32" ht="12.75">
      <c r="A10" s="5">
        <v>2</v>
      </c>
      <c r="B10" s="6" t="s">
        <v>156</v>
      </c>
      <c r="C10" s="6">
        <v>36</v>
      </c>
      <c r="D10" s="6" t="s">
        <v>158</v>
      </c>
      <c r="E10" s="6" t="s">
        <v>157</v>
      </c>
      <c r="X10" s="5" t="s">
        <v>23</v>
      </c>
      <c r="Y10" s="5">
        <v>0</v>
      </c>
      <c r="Z10" s="8">
        <v>250000</v>
      </c>
      <c r="AA10" s="7">
        <v>43330</v>
      </c>
      <c r="AD10" s="9"/>
      <c r="AE10" s="9"/>
      <c r="AF10" s="9"/>
    </row>
    <row r="11" spans="3:32" ht="12.75">
      <c r="C11" s="6">
        <v>35</v>
      </c>
      <c r="D11" s="6" t="s">
        <v>153</v>
      </c>
      <c r="E11" s="6" t="s">
        <v>155</v>
      </c>
      <c r="AD11" s="9"/>
      <c r="AE11" s="9"/>
      <c r="AF11" s="9"/>
    </row>
    <row r="12" spans="1:32" ht="12.75">
      <c r="A12" s="5">
        <v>2</v>
      </c>
      <c r="B12" s="6" t="s">
        <v>151</v>
      </c>
      <c r="C12" s="6">
        <v>346</v>
      </c>
      <c r="D12" s="6" t="s">
        <v>159</v>
      </c>
      <c r="E12" s="6" t="s">
        <v>160</v>
      </c>
      <c r="F12" s="5">
        <v>2</v>
      </c>
      <c r="G12" s="5" t="s">
        <v>79</v>
      </c>
      <c r="H12" s="5" t="s">
        <v>80</v>
      </c>
      <c r="I12" s="5">
        <v>1900</v>
      </c>
      <c r="J12" s="5">
        <v>6</v>
      </c>
      <c r="K12" s="5">
        <v>4</v>
      </c>
      <c r="L12" s="5">
        <v>1</v>
      </c>
      <c r="M12" s="5">
        <v>0</v>
      </c>
      <c r="N12" s="5" t="s">
        <v>43</v>
      </c>
      <c r="O12" s="5" t="s">
        <v>34</v>
      </c>
      <c r="P12" s="5" t="s">
        <v>43</v>
      </c>
      <c r="Q12" s="5">
        <v>0</v>
      </c>
      <c r="R12" s="5" t="s">
        <v>43</v>
      </c>
      <c r="S12" s="5" t="s">
        <v>43</v>
      </c>
      <c r="T12" s="5">
        <v>2048</v>
      </c>
      <c r="V12" s="5">
        <v>40</v>
      </c>
      <c r="W12" s="5">
        <v>65</v>
      </c>
      <c r="X12" s="5" t="s">
        <v>37</v>
      </c>
      <c r="Y12" s="5">
        <v>1</v>
      </c>
      <c r="Z12" s="8">
        <v>45000</v>
      </c>
      <c r="AA12" s="7">
        <v>43330</v>
      </c>
      <c r="AB12" s="8">
        <f>AVERAGE(Z12/T12)</f>
        <v>21.97265625</v>
      </c>
      <c r="AD12" s="9"/>
      <c r="AE12" s="9"/>
      <c r="AF12" s="9"/>
    </row>
    <row r="13" spans="3:32" ht="12.75">
      <c r="C13" s="6">
        <v>348</v>
      </c>
      <c r="D13" s="6" t="s">
        <v>153</v>
      </c>
      <c r="E13" s="6" t="s">
        <v>161</v>
      </c>
      <c r="V13" s="5">
        <v>40</v>
      </c>
      <c r="W13" s="5">
        <v>65</v>
      </c>
      <c r="AD13" s="9"/>
      <c r="AE13" s="9"/>
      <c r="AF13" s="9"/>
    </row>
    <row r="14" spans="1:32" ht="12.75">
      <c r="A14" s="5">
        <v>2</v>
      </c>
      <c r="B14" s="6" t="s">
        <v>151</v>
      </c>
      <c r="C14" s="6">
        <v>143</v>
      </c>
      <c r="D14" s="6" t="s">
        <v>162</v>
      </c>
      <c r="E14" s="6" t="s">
        <v>163</v>
      </c>
      <c r="F14" s="5">
        <v>2</v>
      </c>
      <c r="G14" s="5" t="s">
        <v>165</v>
      </c>
      <c r="H14" s="5" t="s">
        <v>80</v>
      </c>
      <c r="I14" s="5">
        <v>1900</v>
      </c>
      <c r="J14" s="5">
        <v>5</v>
      </c>
      <c r="K14" s="5">
        <v>2</v>
      </c>
      <c r="L14" s="5">
        <v>1</v>
      </c>
      <c r="M14" s="5">
        <v>0</v>
      </c>
      <c r="N14" s="5" t="s">
        <v>166</v>
      </c>
      <c r="O14" s="5" t="s">
        <v>43</v>
      </c>
      <c r="P14" s="5" t="s">
        <v>43</v>
      </c>
      <c r="Q14" s="5">
        <v>0</v>
      </c>
      <c r="R14" s="5" t="s">
        <v>43</v>
      </c>
      <c r="S14" s="5" t="s">
        <v>86</v>
      </c>
      <c r="T14" s="5">
        <v>980</v>
      </c>
      <c r="V14" s="5">
        <v>20</v>
      </c>
      <c r="W14" s="5">
        <v>120</v>
      </c>
      <c r="X14" s="5" t="s">
        <v>37</v>
      </c>
      <c r="Y14" s="5">
        <v>1</v>
      </c>
      <c r="Z14" s="8">
        <v>2000</v>
      </c>
      <c r="AA14" s="7">
        <v>43330</v>
      </c>
      <c r="AB14" s="8">
        <f>AVERAGE(Z14/T14)</f>
        <v>2.0408163265306123</v>
      </c>
      <c r="AD14" s="9"/>
      <c r="AE14" s="9"/>
      <c r="AF14" s="9"/>
    </row>
    <row r="15" spans="4:32" ht="12.75">
      <c r="D15" s="6" t="s">
        <v>153</v>
      </c>
      <c r="E15" s="6" t="s">
        <v>164</v>
      </c>
      <c r="AD15" s="9"/>
      <c r="AE15" s="9"/>
      <c r="AF15" s="9"/>
    </row>
    <row r="16" spans="1:32" ht="12.75">
      <c r="A16" s="5">
        <v>2</v>
      </c>
      <c r="B16" s="6" t="s">
        <v>167</v>
      </c>
      <c r="C16" s="6">
        <v>64</v>
      </c>
      <c r="D16" s="6" t="s">
        <v>168</v>
      </c>
      <c r="E16" s="6" t="s">
        <v>169</v>
      </c>
      <c r="F16" s="5">
        <v>1</v>
      </c>
      <c r="G16" s="5" t="s">
        <v>10</v>
      </c>
      <c r="H16" s="5" t="s">
        <v>48</v>
      </c>
      <c r="I16" s="5">
        <v>1950</v>
      </c>
      <c r="J16" s="5">
        <v>6</v>
      </c>
      <c r="K16" s="5">
        <v>3</v>
      </c>
      <c r="L16" s="5">
        <v>1</v>
      </c>
      <c r="M16" s="5">
        <v>1</v>
      </c>
      <c r="N16" s="5" t="s">
        <v>17</v>
      </c>
      <c r="O16" s="5" t="s">
        <v>34</v>
      </c>
      <c r="P16" s="5" t="s">
        <v>43</v>
      </c>
      <c r="Q16" s="5">
        <v>0</v>
      </c>
      <c r="R16" s="5" t="s">
        <v>43</v>
      </c>
      <c r="S16" s="5" t="s">
        <v>171</v>
      </c>
      <c r="T16" s="5">
        <v>1546</v>
      </c>
      <c r="V16" s="5">
        <v>66</v>
      </c>
      <c r="W16" s="5">
        <v>100</v>
      </c>
      <c r="X16" s="5" t="s">
        <v>37</v>
      </c>
      <c r="Y16" s="5">
        <v>1</v>
      </c>
      <c r="Z16" s="8">
        <v>127000</v>
      </c>
      <c r="AA16" s="7">
        <v>43330</v>
      </c>
      <c r="AB16" s="8">
        <f>AVERAGE(Z16/T16)</f>
        <v>82.14747736093143</v>
      </c>
      <c r="AD16" s="9"/>
      <c r="AE16" s="9"/>
      <c r="AF16" s="9"/>
    </row>
    <row r="17" spans="4:32" ht="12.75">
      <c r="D17" s="6" t="s">
        <v>153</v>
      </c>
      <c r="E17" s="6" t="s">
        <v>170</v>
      </c>
      <c r="AD17" s="9"/>
      <c r="AE17" s="9"/>
      <c r="AF17" s="9"/>
    </row>
    <row r="18" spans="1:32" ht="12.75">
      <c r="A18" s="5">
        <v>2</v>
      </c>
      <c r="B18" s="6" t="s">
        <v>151</v>
      </c>
      <c r="C18" s="6">
        <v>118</v>
      </c>
      <c r="D18" s="6" t="s">
        <v>172</v>
      </c>
      <c r="E18" s="6" t="s">
        <v>173</v>
      </c>
      <c r="F18" s="5">
        <v>1</v>
      </c>
      <c r="G18" s="5" t="s">
        <v>165</v>
      </c>
      <c r="H18" s="5" t="s">
        <v>80</v>
      </c>
      <c r="I18" s="5">
        <v>1944</v>
      </c>
      <c r="J18" s="5">
        <v>4</v>
      </c>
      <c r="K18" s="5">
        <v>2</v>
      </c>
      <c r="L18" s="5">
        <v>1</v>
      </c>
      <c r="M18" s="5">
        <v>0</v>
      </c>
      <c r="N18" s="5" t="s">
        <v>17</v>
      </c>
      <c r="O18" s="5" t="s">
        <v>43</v>
      </c>
      <c r="P18" s="5" t="s">
        <v>43</v>
      </c>
      <c r="Q18" s="5">
        <v>0</v>
      </c>
      <c r="R18" s="5" t="s">
        <v>43</v>
      </c>
      <c r="S18" s="5" t="s">
        <v>43</v>
      </c>
      <c r="T18" s="5">
        <v>672</v>
      </c>
      <c r="U18" s="5">
        <v>0.11</v>
      </c>
      <c r="X18" s="5" t="s">
        <v>37</v>
      </c>
      <c r="Y18" s="5">
        <v>1</v>
      </c>
      <c r="Z18" s="8">
        <v>6000</v>
      </c>
      <c r="AA18" s="7">
        <v>43330</v>
      </c>
      <c r="AB18" s="8">
        <f>AVERAGE(Z18/T18)</f>
        <v>8.928571428571429</v>
      </c>
      <c r="AD18" s="9"/>
      <c r="AE18" s="9"/>
      <c r="AF18" s="9"/>
    </row>
    <row r="19" spans="4:32" ht="12.75">
      <c r="D19" s="6" t="s">
        <v>153</v>
      </c>
      <c r="E19" s="6" t="s">
        <v>174</v>
      </c>
      <c r="AD19" s="9"/>
      <c r="AE19" s="9"/>
      <c r="AF19" s="9"/>
    </row>
    <row r="20" spans="1:32" ht="12.75">
      <c r="A20" s="5">
        <v>2</v>
      </c>
      <c r="B20" s="6" t="s">
        <v>156</v>
      </c>
      <c r="C20" s="6">
        <v>351</v>
      </c>
      <c r="D20" s="6" t="s">
        <v>175</v>
      </c>
      <c r="E20" s="6" t="s">
        <v>176</v>
      </c>
      <c r="F20" s="5">
        <v>1</v>
      </c>
      <c r="G20" s="5" t="s">
        <v>79</v>
      </c>
      <c r="H20" s="5" t="s">
        <v>80</v>
      </c>
      <c r="I20" s="5">
        <v>1910</v>
      </c>
      <c r="J20" s="5">
        <v>5</v>
      </c>
      <c r="K20" s="5">
        <v>3</v>
      </c>
      <c r="L20" s="5">
        <v>1</v>
      </c>
      <c r="M20" s="5">
        <v>1</v>
      </c>
      <c r="N20" s="5" t="s">
        <v>17</v>
      </c>
      <c r="O20" s="5" t="s">
        <v>34</v>
      </c>
      <c r="P20" s="5" t="s">
        <v>43</v>
      </c>
      <c r="Q20" s="5">
        <v>378</v>
      </c>
      <c r="R20" s="5" t="s">
        <v>43</v>
      </c>
      <c r="S20" s="5" t="s">
        <v>86</v>
      </c>
      <c r="T20" s="5">
        <v>1314</v>
      </c>
      <c r="V20" s="5">
        <v>30</v>
      </c>
      <c r="W20" s="5">
        <v>140</v>
      </c>
      <c r="X20" s="5" t="s">
        <v>37</v>
      </c>
      <c r="Y20" s="5">
        <v>1</v>
      </c>
      <c r="Z20" s="8">
        <v>7000</v>
      </c>
      <c r="AA20" s="7">
        <v>43330</v>
      </c>
      <c r="AB20" s="8">
        <f>AVERAGE(Z20/T20)</f>
        <v>5.327245053272451</v>
      </c>
      <c r="AD20" s="9"/>
      <c r="AE20" s="9"/>
      <c r="AF20" s="9"/>
    </row>
    <row r="21" spans="4:32" ht="12.75">
      <c r="D21" s="6" t="s">
        <v>153</v>
      </c>
      <c r="E21" s="6" t="s">
        <v>177</v>
      </c>
      <c r="AD21" s="9"/>
      <c r="AE21" s="9"/>
      <c r="AF21" s="9"/>
    </row>
    <row r="22" spans="1:32" ht="12.75">
      <c r="A22" s="5">
        <v>2</v>
      </c>
      <c r="B22" s="6" t="s">
        <v>156</v>
      </c>
      <c r="C22" s="6">
        <v>147</v>
      </c>
      <c r="D22" s="6" t="s">
        <v>178</v>
      </c>
      <c r="E22" s="6" t="s">
        <v>179</v>
      </c>
      <c r="F22" s="5">
        <v>1</v>
      </c>
      <c r="G22" s="5" t="s">
        <v>79</v>
      </c>
      <c r="H22" s="5" t="s">
        <v>80</v>
      </c>
      <c r="I22" s="5">
        <v>1989</v>
      </c>
      <c r="J22" s="5">
        <v>3</v>
      </c>
      <c r="K22" s="5">
        <v>1</v>
      </c>
      <c r="L22" s="5">
        <v>1</v>
      </c>
      <c r="M22" s="5">
        <v>0</v>
      </c>
      <c r="N22" s="5" t="s">
        <v>17</v>
      </c>
      <c r="O22" s="5" t="s">
        <v>34</v>
      </c>
      <c r="P22" s="5" t="s">
        <v>43</v>
      </c>
      <c r="Q22" s="5">
        <v>0</v>
      </c>
      <c r="R22" s="5" t="s">
        <v>43</v>
      </c>
      <c r="S22" s="5" t="s">
        <v>49</v>
      </c>
      <c r="T22" s="5">
        <v>840</v>
      </c>
      <c r="V22" s="5">
        <v>30</v>
      </c>
      <c r="W22" s="5">
        <v>103</v>
      </c>
      <c r="X22" s="5" t="s">
        <v>37</v>
      </c>
      <c r="Y22" s="5">
        <v>1</v>
      </c>
      <c r="Z22" s="8">
        <v>53000</v>
      </c>
      <c r="AA22" s="7">
        <v>43330</v>
      </c>
      <c r="AB22" s="8">
        <f>AVERAGE(Z22/T22)</f>
        <v>63.095238095238095</v>
      </c>
      <c r="AD22" s="9"/>
      <c r="AE22" s="9"/>
      <c r="AF22" s="9"/>
    </row>
    <row r="23" spans="3:32" ht="12.75">
      <c r="C23" s="6">
        <v>148</v>
      </c>
      <c r="D23" s="6" t="s">
        <v>153</v>
      </c>
      <c r="E23" s="6" t="s">
        <v>180</v>
      </c>
      <c r="V23" s="5">
        <v>30</v>
      </c>
      <c r="W23" s="5">
        <v>103</v>
      </c>
      <c r="AD23" s="9"/>
      <c r="AE23" s="9"/>
      <c r="AF23" s="9"/>
    </row>
    <row r="24" spans="1:32" ht="12.75">
      <c r="A24" s="5">
        <v>2</v>
      </c>
      <c r="B24" s="6" t="s">
        <v>156</v>
      </c>
      <c r="C24" s="6">
        <v>226</v>
      </c>
      <c r="D24" s="6" t="s">
        <v>181</v>
      </c>
      <c r="E24" s="6" t="s">
        <v>182</v>
      </c>
      <c r="F24" s="5">
        <v>1</v>
      </c>
      <c r="G24" s="5" t="s">
        <v>79</v>
      </c>
      <c r="H24" s="5" t="s">
        <v>80</v>
      </c>
      <c r="I24" s="5">
        <v>1949</v>
      </c>
      <c r="J24" s="5">
        <v>4</v>
      </c>
      <c r="K24" s="5">
        <v>2</v>
      </c>
      <c r="L24" s="5">
        <v>1</v>
      </c>
      <c r="M24" s="5">
        <v>0</v>
      </c>
      <c r="N24" s="5" t="s">
        <v>43</v>
      </c>
      <c r="O24" s="5" t="s">
        <v>43</v>
      </c>
      <c r="P24" s="5" t="s">
        <v>43</v>
      </c>
      <c r="Q24" s="5">
        <v>0</v>
      </c>
      <c r="R24" s="5" t="s">
        <v>43</v>
      </c>
      <c r="S24" s="5" t="s">
        <v>43</v>
      </c>
      <c r="T24" s="5">
        <v>864</v>
      </c>
      <c r="V24" s="5">
        <v>30</v>
      </c>
      <c r="W24" s="5">
        <v>103</v>
      </c>
      <c r="X24" s="5" t="s">
        <v>37</v>
      </c>
      <c r="Y24" s="5">
        <v>1</v>
      </c>
      <c r="Z24" s="8">
        <v>43000</v>
      </c>
      <c r="AA24" s="7">
        <v>43330</v>
      </c>
      <c r="AD24" s="9"/>
      <c r="AE24" s="9"/>
      <c r="AF24" s="9"/>
    </row>
    <row r="25" spans="3:32" ht="12.75">
      <c r="C25" s="6">
        <v>227</v>
      </c>
      <c r="D25" s="6" t="s">
        <v>153</v>
      </c>
      <c r="E25" s="6" t="s">
        <v>183</v>
      </c>
      <c r="F25" s="5">
        <v>1</v>
      </c>
      <c r="G25" s="5" t="s">
        <v>79</v>
      </c>
      <c r="H25" s="5" t="s">
        <v>80</v>
      </c>
      <c r="I25" s="5">
        <v>1968</v>
      </c>
      <c r="J25" s="5">
        <v>3</v>
      </c>
      <c r="K25" s="5">
        <v>1</v>
      </c>
      <c r="L25" s="5">
        <v>1</v>
      </c>
      <c r="M25" s="5">
        <v>0</v>
      </c>
      <c r="N25" s="5" t="s">
        <v>17</v>
      </c>
      <c r="O25" s="5" t="s">
        <v>43</v>
      </c>
      <c r="P25" s="5" t="s">
        <v>43</v>
      </c>
      <c r="Q25" s="5">
        <v>0</v>
      </c>
      <c r="R25" s="5" t="s">
        <v>43</v>
      </c>
      <c r="S25" s="5" t="s">
        <v>36</v>
      </c>
      <c r="T25" s="5">
        <v>288</v>
      </c>
      <c r="X25" s="5" t="s">
        <v>37</v>
      </c>
      <c r="Y25" s="5">
        <v>1</v>
      </c>
      <c r="AD25" s="9"/>
      <c r="AE25" s="9"/>
      <c r="AF25" s="9"/>
    </row>
    <row r="26" spans="1:32" ht="12.75">
      <c r="A26" s="5">
        <v>3</v>
      </c>
      <c r="B26" s="6" t="s">
        <v>184</v>
      </c>
      <c r="C26" s="6">
        <v>29.2</v>
      </c>
      <c r="D26" s="6" t="s">
        <v>185</v>
      </c>
      <c r="E26" s="6" t="s">
        <v>186</v>
      </c>
      <c r="F26" s="5">
        <v>2</v>
      </c>
      <c r="G26" s="5" t="s">
        <v>10</v>
      </c>
      <c r="H26" s="5" t="s">
        <v>80</v>
      </c>
      <c r="I26" s="5">
        <v>2002</v>
      </c>
      <c r="J26" s="5">
        <v>6</v>
      </c>
      <c r="K26" s="5">
        <v>3</v>
      </c>
      <c r="L26" s="5">
        <v>2</v>
      </c>
      <c r="M26" s="5">
        <v>1</v>
      </c>
      <c r="N26" s="5" t="s">
        <v>17</v>
      </c>
      <c r="O26" s="5" t="s">
        <v>43</v>
      </c>
      <c r="P26" s="5" t="s">
        <v>43</v>
      </c>
      <c r="Q26" s="5">
        <v>0</v>
      </c>
      <c r="R26" s="5" t="s">
        <v>43</v>
      </c>
      <c r="S26" s="5" t="s">
        <v>136</v>
      </c>
      <c r="T26" s="5">
        <v>2674</v>
      </c>
      <c r="U26" s="5">
        <v>2</v>
      </c>
      <c r="X26" s="5" t="s">
        <v>37</v>
      </c>
      <c r="Y26" s="5">
        <v>1</v>
      </c>
      <c r="Z26" s="8">
        <v>283252</v>
      </c>
      <c r="AA26" s="7">
        <v>43330</v>
      </c>
      <c r="AB26" s="8">
        <f>AVERAGE(Z26/T26)</f>
        <v>105.92819745699327</v>
      </c>
      <c r="AD26" s="9"/>
      <c r="AE26" s="9"/>
      <c r="AF26" s="9"/>
    </row>
    <row r="27" spans="4:32" ht="12.75">
      <c r="D27" s="6" t="s">
        <v>143</v>
      </c>
      <c r="E27" s="6" t="s">
        <v>187</v>
      </c>
      <c r="AD27" s="9"/>
      <c r="AE27" s="9"/>
      <c r="AF27" s="9"/>
    </row>
    <row r="28" spans="1:32" ht="12.75">
      <c r="A28" s="5">
        <v>3</v>
      </c>
      <c r="B28" s="6" t="s">
        <v>188</v>
      </c>
      <c r="C28" s="6">
        <v>76</v>
      </c>
      <c r="D28" s="6" t="s">
        <v>189</v>
      </c>
      <c r="E28" s="6" t="s">
        <v>190</v>
      </c>
      <c r="U28" s="5">
        <v>0.52</v>
      </c>
      <c r="X28" s="5" t="s">
        <v>37</v>
      </c>
      <c r="Y28" s="5" t="s">
        <v>192</v>
      </c>
      <c r="Z28" s="8">
        <v>10500</v>
      </c>
      <c r="AA28" s="7">
        <v>43330</v>
      </c>
      <c r="AD28" s="9"/>
      <c r="AE28" s="9"/>
      <c r="AF28" s="9"/>
    </row>
    <row r="29" spans="4:32" ht="12.75">
      <c r="D29" s="6" t="s">
        <v>143</v>
      </c>
      <c r="E29" s="6" t="s">
        <v>191</v>
      </c>
      <c r="AD29" s="9"/>
      <c r="AE29" s="9"/>
      <c r="AF29" s="9"/>
    </row>
    <row r="30" spans="1:32" ht="12.75">
      <c r="A30" s="5">
        <v>3</v>
      </c>
      <c r="B30" s="6" t="s">
        <v>193</v>
      </c>
      <c r="C30" s="6">
        <v>190</v>
      </c>
      <c r="D30" s="6" t="s">
        <v>194</v>
      </c>
      <c r="E30" s="6" t="s">
        <v>195</v>
      </c>
      <c r="F30" s="5">
        <v>1</v>
      </c>
      <c r="G30" s="5" t="s">
        <v>10</v>
      </c>
      <c r="H30" s="5" t="s">
        <v>48</v>
      </c>
      <c r="I30" s="5">
        <v>1971</v>
      </c>
      <c r="J30" s="5">
        <v>6</v>
      </c>
      <c r="K30" s="5">
        <v>3</v>
      </c>
      <c r="L30" s="5">
        <v>1</v>
      </c>
      <c r="M30" s="5">
        <v>1</v>
      </c>
      <c r="N30" s="5" t="s">
        <v>17</v>
      </c>
      <c r="O30" s="5" t="s">
        <v>43</v>
      </c>
      <c r="P30" s="5" t="s">
        <v>43</v>
      </c>
      <c r="Q30" s="5">
        <v>280</v>
      </c>
      <c r="R30" s="5" t="s">
        <v>34</v>
      </c>
      <c r="S30" s="5" t="s">
        <v>49</v>
      </c>
      <c r="T30" s="5">
        <v>1552</v>
      </c>
      <c r="U30" s="5">
        <v>1.12</v>
      </c>
      <c r="X30" s="5" t="s">
        <v>37</v>
      </c>
      <c r="Y30" s="5">
        <v>1</v>
      </c>
      <c r="Z30" s="8">
        <v>170000</v>
      </c>
      <c r="AA30" s="7">
        <v>43330</v>
      </c>
      <c r="AB30" s="8">
        <f>AVERAGE(Z30/T30)</f>
        <v>109.5360824742268</v>
      </c>
      <c r="AD30" s="9"/>
      <c r="AE30" s="9"/>
      <c r="AF30" s="9"/>
    </row>
    <row r="31" spans="3:21" ht="12.75">
      <c r="C31" s="6">
        <v>189</v>
      </c>
      <c r="D31" s="6" t="s">
        <v>143</v>
      </c>
      <c r="E31" s="6" t="s">
        <v>196</v>
      </c>
      <c r="U31" s="5">
        <v>0.4</v>
      </c>
    </row>
    <row r="32" spans="1:27" ht="12.75">
      <c r="A32" s="5">
        <v>3</v>
      </c>
      <c r="B32" s="6" t="s">
        <v>193</v>
      </c>
      <c r="C32" s="6">
        <v>8.6</v>
      </c>
      <c r="D32" s="6" t="s">
        <v>197</v>
      </c>
      <c r="E32" s="6" t="s">
        <v>198</v>
      </c>
      <c r="U32" s="5">
        <v>2.179</v>
      </c>
      <c r="X32" s="5" t="s">
        <v>37</v>
      </c>
      <c r="Y32" s="5" t="s">
        <v>192</v>
      </c>
      <c r="Z32" s="8">
        <v>33000</v>
      </c>
      <c r="AA32" s="7">
        <v>43330</v>
      </c>
    </row>
    <row r="33" spans="3:21" ht="12.75">
      <c r="C33" s="6">
        <v>8.9</v>
      </c>
      <c r="D33" s="6" t="s">
        <v>143</v>
      </c>
      <c r="E33" s="6" t="s">
        <v>199</v>
      </c>
      <c r="U33" s="5">
        <v>0.95</v>
      </c>
    </row>
    <row r="34" spans="1:27" ht="12.75">
      <c r="A34" s="5">
        <v>3</v>
      </c>
      <c r="B34" s="6" t="s">
        <v>200</v>
      </c>
      <c r="C34" s="6">
        <v>7</v>
      </c>
      <c r="D34" s="6" t="s">
        <v>201</v>
      </c>
      <c r="E34" s="6" t="s">
        <v>202</v>
      </c>
      <c r="F34" s="5" t="s">
        <v>204</v>
      </c>
      <c r="G34" s="5" t="s">
        <v>206</v>
      </c>
      <c r="I34" s="5">
        <v>1981</v>
      </c>
      <c r="S34" s="5" t="s">
        <v>86</v>
      </c>
      <c r="U34" s="5">
        <v>1.07</v>
      </c>
      <c r="X34" s="5" t="s">
        <v>37</v>
      </c>
      <c r="Y34" s="5">
        <v>1</v>
      </c>
      <c r="Z34" s="8">
        <v>12000</v>
      </c>
      <c r="AA34" s="7">
        <v>43330</v>
      </c>
    </row>
    <row r="35" spans="4:6" ht="12.75">
      <c r="D35" s="6" t="s">
        <v>143</v>
      </c>
      <c r="E35" s="6" t="s">
        <v>203</v>
      </c>
      <c r="F35" s="5" t="s">
        <v>205</v>
      </c>
    </row>
    <row r="36" spans="1:28" ht="12.75">
      <c r="A36" s="5">
        <v>3</v>
      </c>
      <c r="B36" s="6" t="s">
        <v>207</v>
      </c>
      <c r="C36" s="6">
        <v>115.1</v>
      </c>
      <c r="D36" s="6" t="s">
        <v>208</v>
      </c>
      <c r="E36" s="6" t="s">
        <v>209</v>
      </c>
      <c r="F36" s="5">
        <v>1.5</v>
      </c>
      <c r="G36" s="5" t="s">
        <v>79</v>
      </c>
      <c r="H36" s="5" t="s">
        <v>80</v>
      </c>
      <c r="I36" s="5">
        <v>2005</v>
      </c>
      <c r="J36" s="5">
        <v>7</v>
      </c>
      <c r="K36" s="5">
        <v>3</v>
      </c>
      <c r="L36" s="5">
        <v>2</v>
      </c>
      <c r="M36" s="5">
        <v>1</v>
      </c>
      <c r="N36" s="5" t="s">
        <v>17</v>
      </c>
      <c r="O36" s="5" t="s">
        <v>34</v>
      </c>
      <c r="P36" s="5" t="s">
        <v>43</v>
      </c>
      <c r="Q36" s="5">
        <v>0</v>
      </c>
      <c r="R36" s="5" t="s">
        <v>43</v>
      </c>
      <c r="S36" s="5" t="s">
        <v>81</v>
      </c>
      <c r="T36" s="5">
        <v>2359</v>
      </c>
      <c r="U36" s="5">
        <v>2.025</v>
      </c>
      <c r="X36" s="5" t="s">
        <v>37</v>
      </c>
      <c r="Y36" s="5">
        <v>1</v>
      </c>
      <c r="Z36" s="8">
        <v>246000</v>
      </c>
      <c r="AA36" s="7">
        <v>43330</v>
      </c>
      <c r="AB36" s="8">
        <f>AVERAGE(Z36/T36)</f>
        <v>104.28147520135651</v>
      </c>
    </row>
    <row r="37" spans="4:5" ht="12.75">
      <c r="D37" s="6" t="s">
        <v>143</v>
      </c>
      <c r="E37" s="6" t="s">
        <v>210</v>
      </c>
    </row>
    <row r="38" spans="1:28" ht="12.75">
      <c r="A38" s="5">
        <v>4</v>
      </c>
      <c r="B38" s="6" t="s">
        <v>211</v>
      </c>
      <c r="C38" s="6">
        <v>65</v>
      </c>
      <c r="D38" s="6" t="s">
        <v>213</v>
      </c>
      <c r="E38" s="6" t="s">
        <v>214</v>
      </c>
      <c r="F38" s="5">
        <v>2</v>
      </c>
      <c r="G38" s="5" t="s">
        <v>79</v>
      </c>
      <c r="H38" s="5" t="s">
        <v>80</v>
      </c>
      <c r="I38" s="5">
        <v>1900</v>
      </c>
      <c r="J38" s="5">
        <v>7</v>
      </c>
      <c r="K38" s="5">
        <v>3</v>
      </c>
      <c r="L38" s="5">
        <v>2</v>
      </c>
      <c r="M38" s="5">
        <v>0</v>
      </c>
      <c r="N38" s="5" t="s">
        <v>17</v>
      </c>
      <c r="O38" s="5" t="s">
        <v>43</v>
      </c>
      <c r="P38" s="5" t="s">
        <v>43</v>
      </c>
      <c r="Q38" s="5">
        <v>0</v>
      </c>
      <c r="R38" s="5" t="s">
        <v>43</v>
      </c>
      <c r="S38" s="5" t="s">
        <v>216</v>
      </c>
      <c r="T38" s="5">
        <v>1694</v>
      </c>
      <c r="U38" s="5">
        <v>0.23</v>
      </c>
      <c r="X38" s="5" t="s">
        <v>37</v>
      </c>
      <c r="Y38" s="5">
        <v>1</v>
      </c>
      <c r="Z38" s="8">
        <v>35000</v>
      </c>
      <c r="AA38" s="7">
        <v>43330</v>
      </c>
      <c r="AB38" s="8">
        <f>AVERAGE(Z38/T38)</f>
        <v>20.66115702479339</v>
      </c>
    </row>
    <row r="39" spans="3:21" ht="12.75">
      <c r="C39" s="6" t="s">
        <v>212</v>
      </c>
      <c r="D39" s="6" t="s">
        <v>153</v>
      </c>
      <c r="E39" s="6" t="s">
        <v>215</v>
      </c>
      <c r="U39" s="5">
        <v>0.21</v>
      </c>
    </row>
    <row r="40" spans="1:28" ht="12.75">
      <c r="A40" s="5">
        <v>4</v>
      </c>
      <c r="B40" s="6" t="s">
        <v>217</v>
      </c>
      <c r="C40" s="6">
        <v>127</v>
      </c>
      <c r="D40" s="6" t="s">
        <v>218</v>
      </c>
      <c r="E40" s="6" t="s">
        <v>219</v>
      </c>
      <c r="F40" s="5">
        <v>1</v>
      </c>
      <c r="G40" s="5" t="s">
        <v>79</v>
      </c>
      <c r="H40" s="5" t="s">
        <v>80</v>
      </c>
      <c r="I40" s="5">
        <v>1940</v>
      </c>
      <c r="J40" s="5">
        <v>4</v>
      </c>
      <c r="K40" s="5">
        <v>2</v>
      </c>
      <c r="L40" s="5">
        <v>1</v>
      </c>
      <c r="M40" s="5">
        <v>0</v>
      </c>
      <c r="N40" s="5" t="s">
        <v>17</v>
      </c>
      <c r="O40" s="5" t="s">
        <v>43</v>
      </c>
      <c r="P40" s="5" t="s">
        <v>43</v>
      </c>
      <c r="Q40" s="5">
        <v>0</v>
      </c>
      <c r="R40" s="5" t="s">
        <v>43</v>
      </c>
      <c r="S40" s="5" t="s">
        <v>36</v>
      </c>
      <c r="T40" s="5">
        <v>784</v>
      </c>
      <c r="U40" s="5">
        <v>0.75</v>
      </c>
      <c r="X40" s="5" t="s">
        <v>37</v>
      </c>
      <c r="Y40" s="5">
        <v>1</v>
      </c>
      <c r="Z40" s="8">
        <v>9000</v>
      </c>
      <c r="AA40" s="7">
        <v>43330</v>
      </c>
      <c r="AB40" s="8">
        <f>AVERAGE(Z40/T40)</f>
        <v>11.479591836734693</v>
      </c>
    </row>
    <row r="41" spans="4:5" ht="12.75">
      <c r="D41" s="6" t="s">
        <v>143</v>
      </c>
      <c r="E41" s="6" t="s">
        <v>220</v>
      </c>
    </row>
    <row r="42" spans="1:27" ht="12.75">
      <c r="A42" s="5">
        <v>4</v>
      </c>
      <c r="B42" s="6" t="s">
        <v>217</v>
      </c>
      <c r="C42" s="6">
        <v>20</v>
      </c>
      <c r="D42" s="6" t="s">
        <v>221</v>
      </c>
      <c r="E42" s="6" t="s">
        <v>222</v>
      </c>
      <c r="S42" s="5" t="s">
        <v>86</v>
      </c>
      <c r="U42" s="5">
        <v>1.25</v>
      </c>
      <c r="X42" s="5" t="s">
        <v>37</v>
      </c>
      <c r="Y42" s="5" t="s">
        <v>224</v>
      </c>
      <c r="Z42" s="8">
        <v>5000</v>
      </c>
      <c r="AA42" s="7">
        <v>43330</v>
      </c>
    </row>
    <row r="43" spans="4:5" ht="12.75">
      <c r="D43" s="6" t="s">
        <v>143</v>
      </c>
      <c r="E43" s="6" t="s">
        <v>223</v>
      </c>
    </row>
    <row r="44" spans="1:28" ht="12.75">
      <c r="A44" s="5">
        <v>4</v>
      </c>
      <c r="B44" s="6" t="s">
        <v>225</v>
      </c>
      <c r="C44" s="6">
        <v>72</v>
      </c>
      <c r="D44" s="6" t="s">
        <v>226</v>
      </c>
      <c r="E44" s="6" t="s">
        <v>227</v>
      </c>
      <c r="F44" s="5">
        <v>1</v>
      </c>
      <c r="G44" s="5" t="s">
        <v>79</v>
      </c>
      <c r="H44" s="5" t="s">
        <v>48</v>
      </c>
      <c r="I44" s="5">
        <v>1983</v>
      </c>
      <c r="J44" s="5">
        <v>5</v>
      </c>
      <c r="K44" s="5">
        <v>3</v>
      </c>
      <c r="L44" s="5">
        <v>2</v>
      </c>
      <c r="M44" s="5">
        <v>0</v>
      </c>
      <c r="N44" s="5" t="s">
        <v>17</v>
      </c>
      <c r="O44" s="5" t="s">
        <v>34</v>
      </c>
      <c r="P44" s="5" t="s">
        <v>43</v>
      </c>
      <c r="Q44" s="5">
        <v>0</v>
      </c>
      <c r="R44" s="5" t="s">
        <v>43</v>
      </c>
      <c r="S44" s="5" t="s">
        <v>81</v>
      </c>
      <c r="T44" s="5">
        <v>1575</v>
      </c>
      <c r="V44" s="5">
        <v>90</v>
      </c>
      <c r="W44" s="5">
        <v>180</v>
      </c>
      <c r="X44" s="5" t="s">
        <v>37</v>
      </c>
      <c r="Y44" s="5">
        <v>1</v>
      </c>
      <c r="Z44" s="8">
        <v>130000</v>
      </c>
      <c r="AA44" s="7">
        <v>43330</v>
      </c>
      <c r="AB44" s="8">
        <f>AVERAGE(Z44/T44)</f>
        <v>82.53968253968254</v>
      </c>
    </row>
    <row r="45" spans="3:23" ht="12.75">
      <c r="C45" s="6">
        <v>73</v>
      </c>
      <c r="D45" s="6" t="s">
        <v>153</v>
      </c>
      <c r="E45" s="6" t="s">
        <v>228</v>
      </c>
      <c r="V45" s="5">
        <v>90</v>
      </c>
      <c r="W45" s="5">
        <v>180</v>
      </c>
    </row>
    <row r="46" spans="1:28" ht="12.75">
      <c r="A46" s="5">
        <v>4</v>
      </c>
      <c r="B46" s="6" t="s">
        <v>217</v>
      </c>
      <c r="C46" s="6">
        <v>69</v>
      </c>
      <c r="D46" s="6" t="s">
        <v>229</v>
      </c>
      <c r="E46" s="6" t="s">
        <v>230</v>
      </c>
      <c r="F46" s="5">
        <v>1</v>
      </c>
      <c r="G46" s="5" t="s">
        <v>79</v>
      </c>
      <c r="H46" s="5" t="s">
        <v>80</v>
      </c>
      <c r="I46" s="5">
        <v>1940</v>
      </c>
      <c r="J46" s="5">
        <v>6</v>
      </c>
      <c r="K46" s="5">
        <v>3</v>
      </c>
      <c r="L46" s="5">
        <v>2</v>
      </c>
      <c r="M46" s="5">
        <v>0</v>
      </c>
      <c r="N46" s="5" t="s">
        <v>17</v>
      </c>
      <c r="O46" s="5" t="s">
        <v>34</v>
      </c>
      <c r="P46" s="5" t="s">
        <v>43</v>
      </c>
      <c r="Q46" s="5">
        <v>0</v>
      </c>
      <c r="R46" s="5" t="s">
        <v>43</v>
      </c>
      <c r="S46" s="5" t="s">
        <v>232</v>
      </c>
      <c r="T46" s="5">
        <v>1292</v>
      </c>
      <c r="U46" s="5">
        <v>1.5</v>
      </c>
      <c r="X46" s="5" t="s">
        <v>37</v>
      </c>
      <c r="Y46" s="5">
        <v>1</v>
      </c>
      <c r="Z46" s="8">
        <v>63500</v>
      </c>
      <c r="AA46" s="7">
        <v>43330</v>
      </c>
      <c r="AB46" s="8">
        <f>AVERAGE(Z46/T46)</f>
        <v>49.14860681114551</v>
      </c>
    </row>
    <row r="47" spans="4:5" ht="12.75">
      <c r="D47" s="6" t="s">
        <v>143</v>
      </c>
      <c r="E47" s="6" t="s">
        <v>231</v>
      </c>
    </row>
    <row r="48" spans="1:28" ht="12.75">
      <c r="A48" s="5">
        <v>4</v>
      </c>
      <c r="B48" s="6" t="s">
        <v>233</v>
      </c>
      <c r="C48" s="6">
        <v>108</v>
      </c>
      <c r="D48" s="6" t="s">
        <v>234</v>
      </c>
      <c r="E48" s="6" t="s">
        <v>236</v>
      </c>
      <c r="F48" s="5">
        <v>1</v>
      </c>
      <c r="G48" s="5" t="s">
        <v>79</v>
      </c>
      <c r="H48" s="5" t="s">
        <v>48</v>
      </c>
      <c r="I48" s="5">
        <v>1975</v>
      </c>
      <c r="J48" s="5">
        <v>5</v>
      </c>
      <c r="K48" s="5">
        <v>3</v>
      </c>
      <c r="L48" s="5">
        <v>2</v>
      </c>
      <c r="M48" s="5">
        <v>0</v>
      </c>
      <c r="N48" s="5" t="s">
        <v>43</v>
      </c>
      <c r="O48" s="5" t="s">
        <v>34</v>
      </c>
      <c r="P48" s="5" t="s">
        <v>43</v>
      </c>
      <c r="Q48" s="5">
        <v>0</v>
      </c>
      <c r="R48" s="5" t="s">
        <v>43</v>
      </c>
      <c r="S48" s="5" t="s">
        <v>86</v>
      </c>
      <c r="T48" s="5">
        <v>1152</v>
      </c>
      <c r="V48" s="5">
        <v>57</v>
      </c>
      <c r="W48" s="5">
        <v>120</v>
      </c>
      <c r="X48" s="5" t="s">
        <v>37</v>
      </c>
      <c r="Y48" s="5">
        <v>1</v>
      </c>
      <c r="Z48" s="8">
        <v>5000</v>
      </c>
      <c r="AA48" s="7">
        <v>43330</v>
      </c>
      <c r="AB48" s="8">
        <f>AVERAGE(Z48/T48)</f>
        <v>4.340277777777778</v>
      </c>
    </row>
    <row r="49" spans="4:5" ht="12.75">
      <c r="D49" s="6" t="s">
        <v>235</v>
      </c>
      <c r="E49" s="6" t="s">
        <v>237</v>
      </c>
    </row>
    <row r="50" spans="1:27" ht="12.75">
      <c r="A50" s="5">
        <v>4</v>
      </c>
      <c r="B50" s="6" t="s">
        <v>238</v>
      </c>
      <c r="C50" s="6">
        <v>56</v>
      </c>
      <c r="D50" s="6" t="s">
        <v>239</v>
      </c>
      <c r="E50" s="6" t="s">
        <v>240</v>
      </c>
      <c r="X50" s="5" t="s">
        <v>23</v>
      </c>
      <c r="Y50" s="5">
        <v>1</v>
      </c>
      <c r="Z50" s="8">
        <v>85000</v>
      </c>
      <c r="AA50" s="7">
        <v>43330</v>
      </c>
    </row>
    <row r="51" spans="3:5" ht="12.75">
      <c r="C51" s="6">
        <v>57</v>
      </c>
      <c r="D51" s="6" t="s">
        <v>235</v>
      </c>
      <c r="E51" s="6" t="s">
        <v>241</v>
      </c>
    </row>
    <row r="52" spans="1:27" ht="12.75">
      <c r="A52" s="5">
        <v>4</v>
      </c>
      <c r="B52" s="6" t="s">
        <v>242</v>
      </c>
      <c r="C52" s="6">
        <v>58</v>
      </c>
      <c r="D52" s="6" t="s">
        <v>243</v>
      </c>
      <c r="E52" s="6" t="s">
        <v>244</v>
      </c>
      <c r="F52" s="5">
        <v>1</v>
      </c>
      <c r="G52" s="5" t="s">
        <v>165</v>
      </c>
      <c r="H52" s="5" t="s">
        <v>48</v>
      </c>
      <c r="I52" s="5">
        <v>1959</v>
      </c>
      <c r="J52" s="5">
        <v>6</v>
      </c>
      <c r="K52" s="5">
        <v>3</v>
      </c>
      <c r="L52" s="5">
        <v>2</v>
      </c>
      <c r="M52" s="5">
        <v>0</v>
      </c>
      <c r="N52" s="5" t="s">
        <v>17</v>
      </c>
      <c r="O52" s="5" t="s">
        <v>34</v>
      </c>
      <c r="P52" s="5" t="s">
        <v>43</v>
      </c>
      <c r="Q52" s="5">
        <v>288</v>
      </c>
      <c r="R52" s="5" t="s">
        <v>43</v>
      </c>
      <c r="S52" s="5" t="s">
        <v>81</v>
      </c>
      <c r="T52" s="5">
        <v>1652</v>
      </c>
      <c r="U52" s="5">
        <v>0.46</v>
      </c>
      <c r="X52" s="5" t="s">
        <v>37</v>
      </c>
      <c r="Y52" s="5">
        <v>1</v>
      </c>
      <c r="Z52" s="8">
        <v>185000</v>
      </c>
      <c r="AA52" s="7">
        <v>43330</v>
      </c>
    </row>
    <row r="53" spans="4:25" ht="12.75">
      <c r="D53" s="6" t="s">
        <v>153</v>
      </c>
      <c r="E53" s="6" t="s">
        <v>245</v>
      </c>
      <c r="F53" s="5">
        <v>1</v>
      </c>
      <c r="G53" s="5" t="s">
        <v>165</v>
      </c>
      <c r="H53" s="5" t="s">
        <v>80</v>
      </c>
      <c r="I53" s="5">
        <v>2000</v>
      </c>
      <c r="J53" s="5">
        <v>1</v>
      </c>
      <c r="N53" s="5" t="s">
        <v>17</v>
      </c>
      <c r="O53" s="5" t="s">
        <v>43</v>
      </c>
      <c r="P53" s="5" t="s">
        <v>43</v>
      </c>
      <c r="Q53" s="5">
        <v>0</v>
      </c>
      <c r="R53" s="5" t="s">
        <v>43</v>
      </c>
      <c r="S53" s="5" t="s">
        <v>49</v>
      </c>
      <c r="T53" s="5">
        <v>672</v>
      </c>
      <c r="X53" s="5" t="s">
        <v>37</v>
      </c>
      <c r="Y53" s="5">
        <v>1</v>
      </c>
    </row>
    <row r="54" spans="1:28" ht="12.75">
      <c r="A54" s="5">
        <v>4</v>
      </c>
      <c r="B54" s="6" t="s">
        <v>246</v>
      </c>
      <c r="C54" s="6">
        <v>25</v>
      </c>
      <c r="D54" s="6" t="s">
        <v>247</v>
      </c>
      <c r="E54" s="6" t="s">
        <v>248</v>
      </c>
      <c r="F54" s="5">
        <v>1</v>
      </c>
      <c r="G54" s="5" t="s">
        <v>79</v>
      </c>
      <c r="H54" s="5" t="s">
        <v>80</v>
      </c>
      <c r="I54" s="5">
        <v>1960</v>
      </c>
      <c r="J54" s="5">
        <v>4</v>
      </c>
      <c r="K54" s="5">
        <v>2</v>
      </c>
      <c r="L54" s="5">
        <v>1</v>
      </c>
      <c r="M54" s="5">
        <v>0</v>
      </c>
      <c r="N54" s="5" t="s">
        <v>43</v>
      </c>
      <c r="O54" s="5" t="s">
        <v>43</v>
      </c>
      <c r="P54" s="5" t="s">
        <v>43</v>
      </c>
      <c r="Q54" s="5">
        <v>0</v>
      </c>
      <c r="R54" s="5" t="s">
        <v>43</v>
      </c>
      <c r="S54" s="5" t="s">
        <v>81</v>
      </c>
      <c r="T54" s="5">
        <v>1292</v>
      </c>
      <c r="U54" s="5">
        <v>2.35</v>
      </c>
      <c r="X54" s="5" t="s">
        <v>37</v>
      </c>
      <c r="Y54" s="5">
        <v>1</v>
      </c>
      <c r="Z54" s="8">
        <v>100000</v>
      </c>
      <c r="AA54" s="7">
        <v>43330</v>
      </c>
      <c r="AB54" s="8">
        <f>AVERAGE(Z54/T54)</f>
        <v>77.39938080495357</v>
      </c>
    </row>
    <row r="55" spans="4:5" ht="12.75">
      <c r="D55" s="6" t="s">
        <v>143</v>
      </c>
      <c r="E55" s="6" t="s">
        <v>249</v>
      </c>
    </row>
    <row r="56" spans="1:28" ht="12.75">
      <c r="A56" s="5">
        <v>4</v>
      </c>
      <c r="B56" s="6" t="s">
        <v>250</v>
      </c>
      <c r="C56" s="6">
        <v>67</v>
      </c>
      <c r="D56" s="6" t="s">
        <v>251</v>
      </c>
      <c r="E56" s="6" t="s">
        <v>252</v>
      </c>
      <c r="F56" s="5">
        <v>1</v>
      </c>
      <c r="G56" s="5" t="s">
        <v>79</v>
      </c>
      <c r="H56" s="5" t="s">
        <v>80</v>
      </c>
      <c r="I56" s="5">
        <v>1950</v>
      </c>
      <c r="J56" s="5">
        <v>6</v>
      </c>
      <c r="K56" s="5">
        <v>3</v>
      </c>
      <c r="L56" s="5">
        <v>1</v>
      </c>
      <c r="M56" s="5">
        <v>0</v>
      </c>
      <c r="N56" s="5" t="s">
        <v>166</v>
      </c>
      <c r="O56" s="5" t="s">
        <v>43</v>
      </c>
      <c r="P56" s="5" t="s">
        <v>43</v>
      </c>
      <c r="Q56" s="5">
        <v>0</v>
      </c>
      <c r="R56" s="5" t="s">
        <v>34</v>
      </c>
      <c r="S56" s="5" t="s">
        <v>86</v>
      </c>
      <c r="T56" s="5">
        <v>1434</v>
      </c>
      <c r="U56" s="5">
        <v>0.48</v>
      </c>
      <c r="X56" s="5" t="s">
        <v>37</v>
      </c>
      <c r="Y56" s="5">
        <v>1</v>
      </c>
      <c r="Z56" s="8">
        <v>65000</v>
      </c>
      <c r="AA56" s="7">
        <v>43330</v>
      </c>
      <c r="AB56" s="8">
        <f>AVERAGE(Z56/T56)</f>
        <v>45.32775453277545</v>
      </c>
    </row>
    <row r="57" spans="4:5" ht="12.75">
      <c r="D57" s="6" t="s">
        <v>153</v>
      </c>
      <c r="E57" s="6" t="s">
        <v>253</v>
      </c>
    </row>
    <row r="58" spans="1:28" ht="12.75">
      <c r="A58" s="5">
        <v>4</v>
      </c>
      <c r="B58" s="6" t="s">
        <v>254</v>
      </c>
      <c r="C58" s="6">
        <v>232</v>
      </c>
      <c r="D58" s="6" t="s">
        <v>255</v>
      </c>
      <c r="E58" s="6" t="s">
        <v>256</v>
      </c>
      <c r="F58" s="5">
        <v>1</v>
      </c>
      <c r="G58" s="5" t="s">
        <v>79</v>
      </c>
      <c r="H58" s="5" t="s">
        <v>48</v>
      </c>
      <c r="I58" s="5">
        <v>1983</v>
      </c>
      <c r="J58" s="5">
        <v>6</v>
      </c>
      <c r="K58" s="5">
        <v>4</v>
      </c>
      <c r="L58" s="5">
        <v>1</v>
      </c>
      <c r="M58" s="5">
        <v>0</v>
      </c>
      <c r="N58" s="5" t="s">
        <v>258</v>
      </c>
      <c r="O58" s="5" t="s">
        <v>43</v>
      </c>
      <c r="P58" s="5" t="s">
        <v>43</v>
      </c>
      <c r="Q58" s="5">
        <v>0</v>
      </c>
      <c r="R58" s="5" t="s">
        <v>43</v>
      </c>
      <c r="S58" s="5" t="s">
        <v>43</v>
      </c>
      <c r="T58" s="5">
        <v>1176</v>
      </c>
      <c r="V58" s="5">
        <v>100</v>
      </c>
      <c r="W58" s="5">
        <v>200</v>
      </c>
      <c r="X58" s="5" t="s">
        <v>37</v>
      </c>
      <c r="Y58" s="5">
        <v>1</v>
      </c>
      <c r="Z58" s="8">
        <v>95000</v>
      </c>
      <c r="AA58" s="7">
        <v>43330</v>
      </c>
      <c r="AB58" s="8">
        <f>AVERAGE(Z58/T58)</f>
        <v>80.78231292517007</v>
      </c>
    </row>
    <row r="59" spans="4:5" ht="12.75">
      <c r="D59" s="6" t="s">
        <v>143</v>
      </c>
      <c r="E59" s="6" t="s">
        <v>257</v>
      </c>
    </row>
    <row r="60" spans="1:28" ht="12.75">
      <c r="A60" s="5">
        <v>4</v>
      </c>
      <c r="B60" s="6" t="s">
        <v>250</v>
      </c>
      <c r="C60" s="6">
        <v>96</v>
      </c>
      <c r="D60" s="6" t="s">
        <v>259</v>
      </c>
      <c r="E60" s="6" t="s">
        <v>260</v>
      </c>
      <c r="F60" s="5">
        <v>1</v>
      </c>
      <c r="G60" s="5" t="s">
        <v>165</v>
      </c>
      <c r="H60" s="5" t="s">
        <v>48</v>
      </c>
      <c r="I60" s="5">
        <v>1928</v>
      </c>
      <c r="J60" s="5">
        <v>4</v>
      </c>
      <c r="K60" s="5">
        <v>2</v>
      </c>
      <c r="L60" s="5">
        <v>1</v>
      </c>
      <c r="M60" s="5">
        <v>0</v>
      </c>
      <c r="N60" s="5" t="s">
        <v>17</v>
      </c>
      <c r="O60" s="5" t="s">
        <v>43</v>
      </c>
      <c r="P60" s="5" t="s">
        <v>43</v>
      </c>
      <c r="Q60" s="5">
        <v>0</v>
      </c>
      <c r="R60" s="5" t="s">
        <v>43</v>
      </c>
      <c r="S60" s="5" t="s">
        <v>36</v>
      </c>
      <c r="T60" s="5">
        <v>920</v>
      </c>
      <c r="U60" s="5">
        <v>1.42</v>
      </c>
      <c r="X60" s="5" t="s">
        <v>37</v>
      </c>
      <c r="Y60" s="5">
        <v>1</v>
      </c>
      <c r="Z60" s="8">
        <v>60000</v>
      </c>
      <c r="AA60" s="7">
        <v>43330</v>
      </c>
      <c r="AB60" s="8">
        <f>AVERAGE(Z60/T60)</f>
        <v>65.21739130434783</v>
      </c>
    </row>
    <row r="61" spans="3:21" ht="12.75">
      <c r="C61" s="6">
        <v>101</v>
      </c>
      <c r="D61" s="6" t="s">
        <v>153</v>
      </c>
      <c r="E61" s="6" t="s">
        <v>261</v>
      </c>
      <c r="U61" s="5">
        <v>1</v>
      </c>
    </row>
    <row r="62" spans="1:28" ht="12.75">
      <c r="A62" s="5">
        <v>4</v>
      </c>
      <c r="B62" s="6" t="s">
        <v>238</v>
      </c>
      <c r="C62" s="6">
        <v>292</v>
      </c>
      <c r="D62" s="6" t="s">
        <v>262</v>
      </c>
      <c r="E62" s="6" t="s">
        <v>263</v>
      </c>
      <c r="F62" s="5">
        <v>1.5</v>
      </c>
      <c r="G62" s="5" t="s">
        <v>63</v>
      </c>
      <c r="H62" s="5" t="s">
        <v>80</v>
      </c>
      <c r="I62" s="5">
        <v>1910</v>
      </c>
      <c r="J62" s="5">
        <v>6</v>
      </c>
      <c r="K62" s="5">
        <v>3</v>
      </c>
      <c r="L62" s="5">
        <v>1</v>
      </c>
      <c r="M62" s="5">
        <v>0</v>
      </c>
      <c r="N62" s="5" t="s">
        <v>17</v>
      </c>
      <c r="O62" s="5" t="s">
        <v>43</v>
      </c>
      <c r="P62" s="5" t="s">
        <v>43</v>
      </c>
      <c r="Q62" s="5">
        <v>0</v>
      </c>
      <c r="R62" s="5" t="s">
        <v>43</v>
      </c>
      <c r="S62" s="5" t="s">
        <v>43</v>
      </c>
      <c r="T62" s="5">
        <v>1078</v>
      </c>
      <c r="V62" s="5">
        <v>30</v>
      </c>
      <c r="W62" s="5">
        <v>120</v>
      </c>
      <c r="X62" s="5" t="s">
        <v>37</v>
      </c>
      <c r="Y62" s="5">
        <v>1</v>
      </c>
      <c r="Z62" s="8">
        <v>10000</v>
      </c>
      <c r="AA62" s="7">
        <v>43330</v>
      </c>
      <c r="AB62" s="8">
        <f>AVERAGE(Z62/T62)</f>
        <v>9.276437847866418</v>
      </c>
    </row>
    <row r="63" spans="4:5" ht="12.75">
      <c r="D63" s="6" t="s">
        <v>235</v>
      </c>
      <c r="E63" s="6" t="s">
        <v>264</v>
      </c>
    </row>
    <row r="64" spans="1:28" ht="12.75">
      <c r="A64" s="5">
        <v>4</v>
      </c>
      <c r="B64" s="6" t="s">
        <v>265</v>
      </c>
      <c r="C64" s="6">
        <v>218</v>
      </c>
      <c r="D64" s="6" t="s">
        <v>266</v>
      </c>
      <c r="E64" s="6" t="s">
        <v>267</v>
      </c>
      <c r="F64" s="5">
        <v>2</v>
      </c>
      <c r="G64" s="5" t="s">
        <v>165</v>
      </c>
      <c r="H64" s="5" t="s">
        <v>80</v>
      </c>
      <c r="I64" s="5">
        <v>1910</v>
      </c>
      <c r="J64" s="5">
        <v>7</v>
      </c>
      <c r="K64" s="5">
        <v>3</v>
      </c>
      <c r="L64" s="5">
        <v>1</v>
      </c>
      <c r="M64" s="5">
        <v>1</v>
      </c>
      <c r="N64" s="5" t="s">
        <v>17</v>
      </c>
      <c r="O64" s="5" t="s">
        <v>34</v>
      </c>
      <c r="P64" s="5" t="s">
        <v>43</v>
      </c>
      <c r="Q64" s="5">
        <v>0</v>
      </c>
      <c r="R64" s="5" t="s">
        <v>43</v>
      </c>
      <c r="S64" s="5" t="s">
        <v>232</v>
      </c>
      <c r="T64" s="5">
        <v>2012</v>
      </c>
      <c r="V64" s="5">
        <v>36</v>
      </c>
      <c r="W64" s="5">
        <v>120</v>
      </c>
      <c r="X64" s="5" t="s">
        <v>37</v>
      </c>
      <c r="Y64" s="5">
        <v>1</v>
      </c>
      <c r="Z64" s="8">
        <v>38000</v>
      </c>
      <c r="AA64" s="7">
        <v>43330</v>
      </c>
      <c r="AB64" s="8">
        <f>AVERAGE(Z64/T64)</f>
        <v>18.88667992047714</v>
      </c>
    </row>
    <row r="65" spans="4:5" ht="12.75">
      <c r="D65" s="6" t="s">
        <v>235</v>
      </c>
      <c r="E65" s="6" t="s">
        <v>268</v>
      </c>
    </row>
    <row r="66" spans="1:28" ht="12.75">
      <c r="A66" s="5">
        <v>6</v>
      </c>
      <c r="B66" s="6" t="s">
        <v>28</v>
      </c>
      <c r="C66" s="6">
        <v>299</v>
      </c>
      <c r="D66" s="6" t="s">
        <v>29</v>
      </c>
      <c r="E66" s="11" t="s">
        <v>31</v>
      </c>
      <c r="F66" s="5">
        <v>1</v>
      </c>
      <c r="G66" s="5" t="s">
        <v>10</v>
      </c>
      <c r="H66" s="5" t="s">
        <v>33</v>
      </c>
      <c r="I66" s="5">
        <v>1939</v>
      </c>
      <c r="J66" s="5">
        <v>6</v>
      </c>
      <c r="K66" s="5">
        <v>2</v>
      </c>
      <c r="L66" s="5">
        <v>1</v>
      </c>
      <c r="M66" s="5">
        <v>1</v>
      </c>
      <c r="N66" s="5" t="s">
        <v>17</v>
      </c>
      <c r="O66" s="5" t="s">
        <v>34</v>
      </c>
      <c r="P66" s="5" t="s">
        <v>35</v>
      </c>
      <c r="Q66" s="5">
        <v>0</v>
      </c>
      <c r="R66" s="5" t="s">
        <v>34</v>
      </c>
      <c r="S66" s="5" t="s">
        <v>36</v>
      </c>
      <c r="T66" s="5">
        <v>1926</v>
      </c>
      <c r="V66" s="5">
        <v>50</v>
      </c>
      <c r="W66" s="5">
        <v>120</v>
      </c>
      <c r="X66" s="5" t="s">
        <v>37</v>
      </c>
      <c r="Y66" s="5">
        <v>1</v>
      </c>
      <c r="Z66" s="8">
        <v>160000</v>
      </c>
      <c r="AA66" s="7">
        <v>43330</v>
      </c>
      <c r="AB66" s="8">
        <f>AVERAGE(Z66/T66)</f>
        <v>83.07372793354102</v>
      </c>
    </row>
    <row r="67" spans="4:5" ht="12.75">
      <c r="D67" s="6" t="s">
        <v>30</v>
      </c>
      <c r="E67" s="11" t="s">
        <v>32</v>
      </c>
    </row>
    <row r="68" spans="1:28" ht="12.75">
      <c r="A68" s="5">
        <v>6</v>
      </c>
      <c r="B68" s="6" t="s">
        <v>38</v>
      </c>
      <c r="C68" s="6">
        <v>18</v>
      </c>
      <c r="D68" s="6" t="s">
        <v>39</v>
      </c>
      <c r="E68" s="11" t="s">
        <v>40</v>
      </c>
      <c r="F68" s="5">
        <v>1</v>
      </c>
      <c r="G68" s="5" t="s">
        <v>10</v>
      </c>
      <c r="H68" s="5" t="s">
        <v>33</v>
      </c>
      <c r="I68" s="5">
        <v>1950</v>
      </c>
      <c r="J68" s="5">
        <v>4</v>
      </c>
      <c r="K68" s="5">
        <v>2</v>
      </c>
      <c r="L68" s="5">
        <v>1</v>
      </c>
      <c r="M68" s="5">
        <v>1</v>
      </c>
      <c r="N68" s="5" t="s">
        <v>17</v>
      </c>
      <c r="O68" s="5" t="s">
        <v>34</v>
      </c>
      <c r="P68" s="5" t="s">
        <v>42</v>
      </c>
      <c r="Q68" s="5">
        <v>100</v>
      </c>
      <c r="R68" s="5" t="s">
        <v>43</v>
      </c>
      <c r="S68" s="5" t="s">
        <v>36</v>
      </c>
      <c r="T68" s="5">
        <v>984</v>
      </c>
      <c r="V68" s="5">
        <v>50</v>
      </c>
      <c r="W68" s="5">
        <v>140</v>
      </c>
      <c r="X68" s="5" t="s">
        <v>37</v>
      </c>
      <c r="Y68" s="5">
        <v>1</v>
      </c>
      <c r="Z68" s="8">
        <v>80000</v>
      </c>
      <c r="AA68" s="7">
        <v>43330</v>
      </c>
      <c r="AB68" s="8">
        <f>AVERAGE(Z68/T68)</f>
        <v>81.30081300813008</v>
      </c>
    </row>
    <row r="69" spans="4:5" ht="12.75">
      <c r="D69" s="6" t="s">
        <v>30</v>
      </c>
      <c r="E69" s="11" t="s">
        <v>41</v>
      </c>
    </row>
    <row r="70" spans="1:28" ht="12.75">
      <c r="A70" s="5">
        <v>6</v>
      </c>
      <c r="B70" s="6" t="s">
        <v>44</v>
      </c>
      <c r="C70" s="6">
        <v>161</v>
      </c>
      <c r="D70" s="6" t="s">
        <v>45</v>
      </c>
      <c r="E70" s="11" t="s">
        <v>46</v>
      </c>
      <c r="F70" s="5">
        <v>1</v>
      </c>
      <c r="G70" s="5" t="s">
        <v>10</v>
      </c>
      <c r="H70" s="5" t="s">
        <v>48</v>
      </c>
      <c r="I70" s="5">
        <v>1958</v>
      </c>
      <c r="J70" s="5">
        <v>5</v>
      </c>
      <c r="K70" s="5">
        <v>3</v>
      </c>
      <c r="L70" s="5">
        <v>1</v>
      </c>
      <c r="M70" s="5">
        <v>0</v>
      </c>
      <c r="N70" s="5" t="s">
        <v>17</v>
      </c>
      <c r="O70" s="5" t="s">
        <v>34</v>
      </c>
      <c r="P70" s="5" t="s">
        <v>43</v>
      </c>
      <c r="Q70" s="5">
        <v>420</v>
      </c>
      <c r="R70" s="5" t="s">
        <v>34</v>
      </c>
      <c r="S70" s="5" t="s">
        <v>49</v>
      </c>
      <c r="T70" s="5">
        <v>1266</v>
      </c>
      <c r="V70" s="5">
        <v>99</v>
      </c>
      <c r="W70" s="5">
        <v>183</v>
      </c>
      <c r="X70" s="5" t="s">
        <v>37</v>
      </c>
      <c r="Y70" s="5">
        <v>1</v>
      </c>
      <c r="Z70" s="8">
        <v>70000</v>
      </c>
      <c r="AA70" s="7">
        <v>43330</v>
      </c>
      <c r="AB70" s="8">
        <f>AVERAGE(Z70/T70)</f>
        <v>55.292259083728275</v>
      </c>
    </row>
    <row r="71" spans="4:5" ht="12.75">
      <c r="D71" s="6" t="s">
        <v>30</v>
      </c>
      <c r="E71" s="11" t="s">
        <v>47</v>
      </c>
    </row>
    <row r="72" spans="1:27" ht="12.75">
      <c r="A72" s="5">
        <v>6</v>
      </c>
      <c r="B72" s="6" t="s">
        <v>50</v>
      </c>
      <c r="C72" s="6">
        <v>303</v>
      </c>
      <c r="D72" s="6" t="s">
        <v>51</v>
      </c>
      <c r="E72" s="11" t="s">
        <v>52</v>
      </c>
      <c r="X72" s="5" t="s">
        <v>23</v>
      </c>
      <c r="Y72" s="5">
        <v>0</v>
      </c>
      <c r="Z72" s="8">
        <v>10000</v>
      </c>
      <c r="AA72" s="7">
        <v>43330</v>
      </c>
    </row>
    <row r="73" spans="4:5" ht="12.75">
      <c r="D73" s="6" t="s">
        <v>30</v>
      </c>
      <c r="E73" s="11" t="s">
        <v>53</v>
      </c>
    </row>
    <row r="74" spans="1:28" ht="12.75">
      <c r="A74" s="5">
        <v>6</v>
      </c>
      <c r="B74" s="6" t="s">
        <v>44</v>
      </c>
      <c r="C74" s="6">
        <v>8</v>
      </c>
      <c r="D74" s="6" t="s">
        <v>54</v>
      </c>
      <c r="E74" s="11" t="s">
        <v>55</v>
      </c>
      <c r="F74" s="5">
        <v>1</v>
      </c>
      <c r="G74" s="5" t="s">
        <v>10</v>
      </c>
      <c r="H74" s="5" t="s">
        <v>57</v>
      </c>
      <c r="I74" s="5">
        <v>1974</v>
      </c>
      <c r="J74" s="5">
        <v>6</v>
      </c>
      <c r="K74" s="5">
        <v>3</v>
      </c>
      <c r="L74" s="5">
        <v>1</v>
      </c>
      <c r="M74" s="5">
        <v>1</v>
      </c>
      <c r="N74" s="5" t="s">
        <v>17</v>
      </c>
      <c r="O74" s="5" t="s">
        <v>34</v>
      </c>
      <c r="P74" s="5" t="s">
        <v>43</v>
      </c>
      <c r="Q74" s="5">
        <v>378</v>
      </c>
      <c r="R74" s="5" t="s">
        <v>43</v>
      </c>
      <c r="S74" s="5" t="s">
        <v>49</v>
      </c>
      <c r="T74" s="5">
        <v>1242</v>
      </c>
      <c r="V74" s="5">
        <v>75</v>
      </c>
      <c r="W74" s="5">
        <v>110</v>
      </c>
      <c r="X74" s="5" t="s">
        <v>37</v>
      </c>
      <c r="Y74" s="5">
        <v>1</v>
      </c>
      <c r="Z74" s="8">
        <v>150000</v>
      </c>
      <c r="AA74" s="7">
        <v>43330</v>
      </c>
      <c r="AB74" s="8">
        <f>AVERAGE(Z74/T74)</f>
        <v>120.77294685990339</v>
      </c>
    </row>
    <row r="75" spans="4:5" ht="12.75">
      <c r="D75" s="6" t="s">
        <v>30</v>
      </c>
      <c r="E75" s="11" t="s">
        <v>56</v>
      </c>
    </row>
    <row r="76" spans="1:28" ht="12.75">
      <c r="A76" s="5">
        <v>6</v>
      </c>
      <c r="B76" s="6" t="s">
        <v>44</v>
      </c>
      <c r="C76" s="6" t="s">
        <v>58</v>
      </c>
      <c r="D76" s="6" t="s">
        <v>60</v>
      </c>
      <c r="E76" s="11" t="s">
        <v>61</v>
      </c>
      <c r="F76" s="5">
        <v>1</v>
      </c>
      <c r="G76" s="5" t="s">
        <v>63</v>
      </c>
      <c r="H76" s="5" t="s">
        <v>64</v>
      </c>
      <c r="I76" s="5">
        <v>1993</v>
      </c>
      <c r="J76" s="5">
        <v>7</v>
      </c>
      <c r="K76" s="5">
        <v>3</v>
      </c>
      <c r="L76" s="5">
        <v>2</v>
      </c>
      <c r="M76" s="5">
        <v>1</v>
      </c>
      <c r="N76" s="5" t="s">
        <v>17</v>
      </c>
      <c r="O76" s="5" t="s">
        <v>34</v>
      </c>
      <c r="P76" s="5" t="s">
        <v>65</v>
      </c>
      <c r="Q76" s="5">
        <v>660</v>
      </c>
      <c r="R76" s="5" t="s">
        <v>34</v>
      </c>
      <c r="S76" s="5" t="s">
        <v>49</v>
      </c>
      <c r="T76" s="5">
        <v>3904</v>
      </c>
      <c r="V76" s="5">
        <v>197</v>
      </c>
      <c r="W76" s="5">
        <v>608</v>
      </c>
      <c r="X76" s="5" t="s">
        <v>37</v>
      </c>
      <c r="Y76" s="5">
        <v>1</v>
      </c>
      <c r="Z76" s="8">
        <v>430000</v>
      </c>
      <c r="AA76" s="7">
        <v>43330</v>
      </c>
      <c r="AB76" s="8">
        <f>AVERAGE(Z76/T76)</f>
        <v>110.14344262295081</v>
      </c>
    </row>
    <row r="77" spans="3:23" ht="12.75">
      <c r="C77" s="6" t="s">
        <v>59</v>
      </c>
      <c r="D77" s="6" t="s">
        <v>30</v>
      </c>
      <c r="E77" s="11" t="s">
        <v>62</v>
      </c>
      <c r="V77" s="5">
        <v>180</v>
      </c>
      <c r="W77" s="5">
        <v>615</v>
      </c>
    </row>
    <row r="78" spans="1:28" ht="12.75">
      <c r="A78" s="5">
        <v>6</v>
      </c>
      <c r="B78" s="6" t="s">
        <v>66</v>
      </c>
      <c r="C78" s="6">
        <v>46</v>
      </c>
      <c r="D78" s="6" t="s">
        <v>67</v>
      </c>
      <c r="E78" s="11" t="s">
        <v>68</v>
      </c>
      <c r="F78" s="5">
        <v>1</v>
      </c>
      <c r="G78" s="5" t="s">
        <v>10</v>
      </c>
      <c r="H78" s="5" t="s">
        <v>48</v>
      </c>
      <c r="I78" s="5">
        <v>1953</v>
      </c>
      <c r="J78" s="5">
        <v>6</v>
      </c>
      <c r="K78" s="5">
        <v>2</v>
      </c>
      <c r="L78" s="5">
        <v>1</v>
      </c>
      <c r="M78" s="5">
        <v>0</v>
      </c>
      <c r="N78" s="5" t="s">
        <v>17</v>
      </c>
      <c r="O78" s="5" t="s">
        <v>34</v>
      </c>
      <c r="P78" s="5" t="s">
        <v>43</v>
      </c>
      <c r="Q78" s="5">
        <v>0</v>
      </c>
      <c r="R78" s="5" t="s">
        <v>34</v>
      </c>
      <c r="S78" s="5" t="s">
        <v>70</v>
      </c>
      <c r="T78" s="5">
        <v>1440</v>
      </c>
      <c r="V78" s="5">
        <v>51</v>
      </c>
      <c r="W78" s="5">
        <v>422</v>
      </c>
      <c r="X78" s="5" t="s">
        <v>37</v>
      </c>
      <c r="Y78" s="5">
        <v>1</v>
      </c>
      <c r="Z78" s="8">
        <v>93000</v>
      </c>
      <c r="AA78" s="7">
        <v>43330</v>
      </c>
      <c r="AB78" s="8">
        <f>AVERAGE(Z78/T78)</f>
        <v>64.58333333333333</v>
      </c>
    </row>
    <row r="79" spans="3:23" ht="12.75">
      <c r="C79" s="6">
        <v>45</v>
      </c>
      <c r="D79" s="6" t="s">
        <v>30</v>
      </c>
      <c r="E79" s="11" t="s">
        <v>69</v>
      </c>
      <c r="V79" s="5">
        <v>8</v>
      </c>
      <c r="W79" s="5">
        <v>423</v>
      </c>
    </row>
    <row r="80" spans="1:28" ht="12.75">
      <c r="A80" s="5">
        <v>6</v>
      </c>
      <c r="B80" s="6" t="s">
        <v>66</v>
      </c>
      <c r="C80" s="6">
        <v>27</v>
      </c>
      <c r="D80" s="6" t="s">
        <v>71</v>
      </c>
      <c r="E80" s="11" t="s">
        <v>72</v>
      </c>
      <c r="F80" s="5">
        <v>1</v>
      </c>
      <c r="G80" s="5" t="s">
        <v>74</v>
      </c>
      <c r="H80" s="5" t="s">
        <v>33</v>
      </c>
      <c r="I80" s="5">
        <v>1950</v>
      </c>
      <c r="J80" s="5">
        <v>4</v>
      </c>
      <c r="K80" s="5">
        <v>2</v>
      </c>
      <c r="L80" s="5">
        <v>1</v>
      </c>
      <c r="M80" s="5">
        <v>0</v>
      </c>
      <c r="N80" s="5" t="s">
        <v>17</v>
      </c>
      <c r="O80" s="5" t="s">
        <v>34</v>
      </c>
      <c r="P80" s="5" t="s">
        <v>35</v>
      </c>
      <c r="Q80" s="5">
        <v>0</v>
      </c>
      <c r="R80" s="5" t="s">
        <v>43</v>
      </c>
      <c r="S80" s="5" t="s">
        <v>36</v>
      </c>
      <c r="T80" s="5">
        <v>946</v>
      </c>
      <c r="V80" s="5">
        <v>66</v>
      </c>
      <c r="W80" s="5">
        <v>198</v>
      </c>
      <c r="X80" s="5" t="s">
        <v>37</v>
      </c>
      <c r="Y80" s="5">
        <v>1</v>
      </c>
      <c r="Z80" s="8">
        <v>27000</v>
      </c>
      <c r="AA80" s="7">
        <v>43330</v>
      </c>
      <c r="AB80" s="8">
        <f>AVERAGE(Z80/T80)</f>
        <v>28.54122621564482</v>
      </c>
    </row>
    <row r="81" spans="4:5" ht="12.75">
      <c r="D81" s="6" t="s">
        <v>30</v>
      </c>
      <c r="E81" s="11" t="s">
        <v>73</v>
      </c>
    </row>
    <row r="82" spans="1:28" ht="12.75">
      <c r="A82" s="5">
        <v>6</v>
      </c>
      <c r="B82" s="6" t="s">
        <v>75</v>
      </c>
      <c r="C82" s="6">
        <v>6</v>
      </c>
      <c r="D82" s="6" t="s">
        <v>76</v>
      </c>
      <c r="E82" s="11" t="s">
        <v>77</v>
      </c>
      <c r="F82" s="5">
        <v>1.5</v>
      </c>
      <c r="G82" s="5" t="s">
        <v>79</v>
      </c>
      <c r="H82" s="5" t="s">
        <v>80</v>
      </c>
      <c r="I82" s="5">
        <v>1949</v>
      </c>
      <c r="J82" s="5">
        <v>6</v>
      </c>
      <c r="K82" s="5">
        <v>3</v>
      </c>
      <c r="L82" s="5">
        <v>1</v>
      </c>
      <c r="M82" s="5">
        <v>1</v>
      </c>
      <c r="N82" s="5" t="s">
        <v>17</v>
      </c>
      <c r="O82" s="5" t="s">
        <v>34</v>
      </c>
      <c r="P82" s="5" t="s">
        <v>43</v>
      </c>
      <c r="Q82" s="5">
        <v>0</v>
      </c>
      <c r="R82" s="5" t="s">
        <v>43</v>
      </c>
      <c r="S82" s="5" t="s">
        <v>81</v>
      </c>
      <c r="T82" s="5">
        <v>1383</v>
      </c>
      <c r="V82" s="5">
        <v>50</v>
      </c>
      <c r="W82" s="5">
        <v>140</v>
      </c>
      <c r="X82" s="5" t="s">
        <v>37</v>
      </c>
      <c r="Y82" s="5">
        <v>1</v>
      </c>
      <c r="Z82" s="8">
        <v>85000</v>
      </c>
      <c r="AA82" s="7">
        <v>43330</v>
      </c>
      <c r="AB82" s="8">
        <f>AVERAGE(Z82/T82)</f>
        <v>61.46059291395517</v>
      </c>
    </row>
    <row r="83" spans="4:5" ht="12.75">
      <c r="D83" s="6" t="s">
        <v>30</v>
      </c>
      <c r="E83" s="11" t="s">
        <v>78</v>
      </c>
    </row>
    <row r="84" spans="1:28" ht="12.75">
      <c r="A84" s="5">
        <v>6</v>
      </c>
      <c r="B84" s="6" t="s">
        <v>66</v>
      </c>
      <c r="C84" s="6">
        <v>19</v>
      </c>
      <c r="D84" s="6" t="s">
        <v>82</v>
      </c>
      <c r="E84" s="11" t="s">
        <v>83</v>
      </c>
      <c r="F84" s="5">
        <v>1</v>
      </c>
      <c r="G84" s="5" t="s">
        <v>85</v>
      </c>
      <c r="H84" s="5" t="s">
        <v>80</v>
      </c>
      <c r="I84" s="5">
        <v>1939</v>
      </c>
      <c r="J84" s="5">
        <v>6</v>
      </c>
      <c r="K84" s="5">
        <v>3</v>
      </c>
      <c r="L84" s="5">
        <v>1</v>
      </c>
      <c r="M84" s="5">
        <v>0</v>
      </c>
      <c r="N84" s="5" t="s">
        <v>17</v>
      </c>
      <c r="O84" s="5" t="s">
        <v>43</v>
      </c>
      <c r="P84" s="5" t="s">
        <v>43</v>
      </c>
      <c r="Q84" s="5">
        <v>0</v>
      </c>
      <c r="R84" s="5" t="s">
        <v>43</v>
      </c>
      <c r="S84" s="5" t="s">
        <v>86</v>
      </c>
      <c r="T84" s="5">
        <v>1030</v>
      </c>
      <c r="V84" s="5">
        <v>100</v>
      </c>
      <c r="W84" s="5">
        <v>460</v>
      </c>
      <c r="X84" s="5" t="s">
        <v>37</v>
      </c>
      <c r="Y84" s="5">
        <v>1</v>
      </c>
      <c r="Z84" s="8">
        <v>8500</v>
      </c>
      <c r="AA84" s="7">
        <v>43330</v>
      </c>
      <c r="AB84" s="8">
        <f>AVERAGE(Z84/T84)</f>
        <v>8.25242718446602</v>
      </c>
    </row>
    <row r="85" spans="4:5" ht="12.75">
      <c r="D85" s="6" t="s">
        <v>30</v>
      </c>
      <c r="E85" s="11" t="s">
        <v>84</v>
      </c>
    </row>
    <row r="86" spans="1:28" ht="12.75">
      <c r="A86" s="5">
        <v>6</v>
      </c>
      <c r="B86" s="6" t="s">
        <v>87</v>
      </c>
      <c r="C86" s="6">
        <v>183</v>
      </c>
      <c r="D86" s="6" t="s">
        <v>88</v>
      </c>
      <c r="E86" s="11" t="s">
        <v>89</v>
      </c>
      <c r="F86" s="5">
        <v>1</v>
      </c>
      <c r="G86" s="5" t="s">
        <v>10</v>
      </c>
      <c r="H86" s="5" t="s">
        <v>57</v>
      </c>
      <c r="I86" s="5">
        <v>1973</v>
      </c>
      <c r="J86" s="5">
        <v>5</v>
      </c>
      <c r="K86" s="5">
        <v>3</v>
      </c>
      <c r="L86" s="5">
        <v>1</v>
      </c>
      <c r="M86" s="5">
        <v>0</v>
      </c>
      <c r="N86" s="5" t="s">
        <v>17</v>
      </c>
      <c r="O86" s="5" t="s">
        <v>34</v>
      </c>
      <c r="P86" s="5" t="s">
        <v>43</v>
      </c>
      <c r="Q86" s="5">
        <v>572</v>
      </c>
      <c r="R86" s="5" t="s">
        <v>43</v>
      </c>
      <c r="S86" s="5" t="s">
        <v>36</v>
      </c>
      <c r="T86" s="5">
        <v>1776</v>
      </c>
      <c r="V86" s="5">
        <v>60</v>
      </c>
      <c r="W86" s="5">
        <v>120</v>
      </c>
      <c r="X86" s="5" t="s">
        <v>37</v>
      </c>
      <c r="Y86" s="5">
        <v>1</v>
      </c>
      <c r="Z86" s="8">
        <v>85000</v>
      </c>
      <c r="AA86" s="7">
        <v>43330</v>
      </c>
      <c r="AB86" s="8">
        <f>AVERAGE(Z86/T86)</f>
        <v>47.86036036036036</v>
      </c>
    </row>
    <row r="87" spans="4:5" ht="12.75">
      <c r="D87" s="6" t="s">
        <v>30</v>
      </c>
      <c r="E87" s="11" t="s">
        <v>90</v>
      </c>
    </row>
    <row r="88" spans="1:28" ht="12.75">
      <c r="A88" s="5">
        <v>6</v>
      </c>
      <c r="B88" s="6" t="s">
        <v>91</v>
      </c>
      <c r="C88" s="6">
        <v>114</v>
      </c>
      <c r="D88" s="6" t="s">
        <v>92</v>
      </c>
      <c r="E88" s="11" t="s">
        <v>93</v>
      </c>
      <c r="F88" s="5">
        <v>1</v>
      </c>
      <c r="G88" s="5" t="s">
        <v>63</v>
      </c>
      <c r="H88" s="5" t="s">
        <v>48</v>
      </c>
      <c r="I88" s="5">
        <v>1959</v>
      </c>
      <c r="J88" s="5">
        <v>6</v>
      </c>
      <c r="K88" s="5">
        <v>3</v>
      </c>
      <c r="L88" s="5">
        <v>2</v>
      </c>
      <c r="M88" s="5">
        <v>1</v>
      </c>
      <c r="N88" s="5" t="s">
        <v>17</v>
      </c>
      <c r="O88" s="5" t="s">
        <v>43</v>
      </c>
      <c r="P88" s="5" t="s">
        <v>43</v>
      </c>
      <c r="Q88" s="5">
        <v>520</v>
      </c>
      <c r="R88" s="5" t="s">
        <v>34</v>
      </c>
      <c r="S88" s="5" t="s">
        <v>36</v>
      </c>
      <c r="T88" s="5">
        <v>1546</v>
      </c>
      <c r="V88" s="5">
        <v>100</v>
      </c>
      <c r="W88" s="5">
        <v>113</v>
      </c>
      <c r="X88" s="5" t="s">
        <v>37</v>
      </c>
      <c r="Y88" s="5">
        <v>1</v>
      </c>
      <c r="Z88" s="8">
        <v>46000</v>
      </c>
      <c r="AA88" s="7">
        <v>43330</v>
      </c>
      <c r="AB88" s="8">
        <f>AVERAGE(Z88/T88)</f>
        <v>29.754204398447605</v>
      </c>
    </row>
    <row r="89" spans="4:5" ht="12.75">
      <c r="D89" s="6" t="s">
        <v>30</v>
      </c>
      <c r="E89" s="11" t="s">
        <v>94</v>
      </c>
    </row>
    <row r="90" spans="1:28" ht="12.75">
      <c r="A90" s="5">
        <v>6</v>
      </c>
      <c r="B90" s="6" t="s">
        <v>95</v>
      </c>
      <c r="C90" s="6">
        <v>279</v>
      </c>
      <c r="D90" s="6" t="s">
        <v>96</v>
      </c>
      <c r="E90" s="11" t="s">
        <v>97</v>
      </c>
      <c r="F90" s="5">
        <v>1</v>
      </c>
      <c r="G90" s="5" t="s">
        <v>79</v>
      </c>
      <c r="H90" s="5" t="s">
        <v>80</v>
      </c>
      <c r="I90" s="5">
        <v>1948</v>
      </c>
      <c r="J90" s="5">
        <v>4</v>
      </c>
      <c r="K90" s="5">
        <v>2</v>
      </c>
      <c r="L90" s="5">
        <v>1</v>
      </c>
      <c r="M90" s="5">
        <v>1</v>
      </c>
      <c r="N90" s="5" t="s">
        <v>17</v>
      </c>
      <c r="O90" s="5" t="s">
        <v>43</v>
      </c>
      <c r="P90" s="5" t="s">
        <v>43</v>
      </c>
      <c r="Q90" s="5">
        <v>0</v>
      </c>
      <c r="R90" s="5" t="s">
        <v>43</v>
      </c>
      <c r="S90" s="5" t="s">
        <v>86</v>
      </c>
      <c r="T90" s="5">
        <v>704</v>
      </c>
      <c r="V90" s="5">
        <v>40</v>
      </c>
      <c r="W90" s="5">
        <v>120</v>
      </c>
      <c r="X90" s="5" t="s">
        <v>37</v>
      </c>
      <c r="Y90" s="5">
        <v>1</v>
      </c>
      <c r="Z90" s="8">
        <v>35000</v>
      </c>
      <c r="AA90" s="7">
        <v>43330</v>
      </c>
      <c r="AB90" s="8">
        <f>AVERAGE(Z90/T90)</f>
        <v>49.71590909090909</v>
      </c>
    </row>
    <row r="91" spans="3:23" ht="12.75">
      <c r="C91" s="6">
        <v>278</v>
      </c>
      <c r="D91" s="6" t="s">
        <v>30</v>
      </c>
      <c r="E91" s="11" t="s">
        <v>98</v>
      </c>
      <c r="V91" s="5">
        <v>68</v>
      </c>
      <c r="W91" s="5">
        <v>120</v>
      </c>
    </row>
    <row r="92" spans="1:28" ht="12.75">
      <c r="A92" s="5">
        <v>6</v>
      </c>
      <c r="B92" s="6" t="s">
        <v>99</v>
      </c>
      <c r="C92" s="6">
        <v>288</v>
      </c>
      <c r="D92" s="6" t="s">
        <v>100</v>
      </c>
      <c r="E92" s="11" t="s">
        <v>101</v>
      </c>
      <c r="F92" s="5">
        <v>1</v>
      </c>
      <c r="G92" s="5" t="s">
        <v>79</v>
      </c>
      <c r="H92" s="5" t="s">
        <v>33</v>
      </c>
      <c r="I92" s="5">
        <v>1949</v>
      </c>
      <c r="J92" s="5">
        <v>7</v>
      </c>
      <c r="K92" s="5">
        <v>4</v>
      </c>
      <c r="L92" s="5">
        <v>1</v>
      </c>
      <c r="M92" s="5">
        <v>1</v>
      </c>
      <c r="N92" s="5" t="s">
        <v>17</v>
      </c>
      <c r="O92" s="5" t="s">
        <v>34</v>
      </c>
      <c r="P92" s="5" t="s">
        <v>35</v>
      </c>
      <c r="Q92" s="5">
        <v>0</v>
      </c>
      <c r="R92" s="5" t="s">
        <v>43</v>
      </c>
      <c r="S92" s="5" t="s">
        <v>86</v>
      </c>
      <c r="T92" s="5">
        <v>1508</v>
      </c>
      <c r="V92" s="5">
        <v>50</v>
      </c>
      <c r="W92" s="5">
        <v>140</v>
      </c>
      <c r="X92" s="5" t="s">
        <v>37</v>
      </c>
      <c r="Y92" s="5">
        <v>1</v>
      </c>
      <c r="Z92" s="8">
        <v>82000</v>
      </c>
      <c r="AA92" s="7">
        <v>43330</v>
      </c>
      <c r="AB92" s="8">
        <f>AVERAGE(Z92/T92)</f>
        <v>54.37665782493369</v>
      </c>
    </row>
    <row r="93" spans="4:5" ht="12.75">
      <c r="D93" s="6" t="s">
        <v>30</v>
      </c>
      <c r="E93" s="11" t="s">
        <v>102</v>
      </c>
    </row>
    <row r="94" spans="1:28" ht="12.75">
      <c r="A94" s="5">
        <v>6</v>
      </c>
      <c r="B94" s="6" t="s">
        <v>103</v>
      </c>
      <c r="C94" s="6">
        <v>46</v>
      </c>
      <c r="D94" s="6" t="s">
        <v>104</v>
      </c>
      <c r="E94" s="11" t="s">
        <v>105</v>
      </c>
      <c r="F94" s="5">
        <v>1</v>
      </c>
      <c r="G94" s="5" t="s">
        <v>79</v>
      </c>
      <c r="H94" s="5" t="s">
        <v>80</v>
      </c>
      <c r="I94" s="5">
        <v>1940</v>
      </c>
      <c r="J94" s="5">
        <v>4</v>
      </c>
      <c r="K94" s="5">
        <v>2</v>
      </c>
      <c r="L94" s="5">
        <v>1</v>
      </c>
      <c r="M94" s="5">
        <v>0</v>
      </c>
      <c r="N94" s="5" t="s">
        <v>17</v>
      </c>
      <c r="O94" s="5" t="s">
        <v>43</v>
      </c>
      <c r="P94" s="5" t="s">
        <v>43</v>
      </c>
      <c r="Q94" s="5">
        <v>192</v>
      </c>
      <c r="R94" s="5" t="s">
        <v>43</v>
      </c>
      <c r="S94" s="5" t="s">
        <v>36</v>
      </c>
      <c r="T94" s="5">
        <v>989</v>
      </c>
      <c r="V94" s="5">
        <v>52</v>
      </c>
      <c r="W94" s="5">
        <v>126</v>
      </c>
      <c r="X94" s="5" t="s">
        <v>37</v>
      </c>
      <c r="Y94" s="5">
        <v>1</v>
      </c>
      <c r="Z94" s="8">
        <v>64000</v>
      </c>
      <c r="AA94" s="7">
        <v>43330</v>
      </c>
      <c r="AB94" s="8">
        <f>AVERAGE(Z94/T94)</f>
        <v>64.71183013144591</v>
      </c>
    </row>
    <row r="95" spans="4:5" ht="12.75">
      <c r="D95" s="6" t="s">
        <v>30</v>
      </c>
      <c r="E95" s="11" t="s">
        <v>106</v>
      </c>
    </row>
    <row r="96" spans="1:28" ht="12.75">
      <c r="A96" s="5">
        <v>6</v>
      </c>
      <c r="B96" s="6" t="s">
        <v>107</v>
      </c>
      <c r="C96" s="6">
        <v>63</v>
      </c>
      <c r="D96" s="6" t="s">
        <v>108</v>
      </c>
      <c r="E96" s="11" t="s">
        <v>109</v>
      </c>
      <c r="F96" s="5">
        <v>1</v>
      </c>
      <c r="G96" s="5" t="s">
        <v>10</v>
      </c>
      <c r="H96" s="5" t="s">
        <v>48</v>
      </c>
      <c r="I96" s="5">
        <v>1965</v>
      </c>
      <c r="J96" s="5">
        <v>5</v>
      </c>
      <c r="K96" s="5">
        <v>2</v>
      </c>
      <c r="L96" s="5">
        <v>1</v>
      </c>
      <c r="M96" s="5">
        <v>1</v>
      </c>
      <c r="N96" s="5" t="s">
        <v>17</v>
      </c>
      <c r="O96" s="5" t="s">
        <v>34</v>
      </c>
      <c r="P96" s="5" t="s">
        <v>43</v>
      </c>
      <c r="Q96" s="5">
        <v>475</v>
      </c>
      <c r="R96" s="5" t="s">
        <v>43</v>
      </c>
      <c r="S96" s="5" t="s">
        <v>36</v>
      </c>
      <c r="T96" s="5">
        <v>1134</v>
      </c>
      <c r="V96" s="5">
        <v>50</v>
      </c>
      <c r="W96" s="5">
        <v>120</v>
      </c>
      <c r="X96" s="5" t="s">
        <v>37</v>
      </c>
      <c r="Y96" s="5">
        <v>1</v>
      </c>
      <c r="Z96" s="8">
        <v>67500</v>
      </c>
      <c r="AA96" s="7">
        <v>43330</v>
      </c>
      <c r="AB96" s="8">
        <f>AVERAGE(Z96/T96)</f>
        <v>59.523809523809526</v>
      </c>
    </row>
    <row r="97" spans="4:5" ht="12.75">
      <c r="D97" s="6" t="s">
        <v>30</v>
      </c>
      <c r="E97" s="11" t="s">
        <v>110</v>
      </c>
    </row>
    <row r="98" spans="1:28" ht="12.75">
      <c r="A98" s="5">
        <v>6</v>
      </c>
      <c r="B98" s="6" t="s">
        <v>111</v>
      </c>
      <c r="C98" s="6">
        <v>5</v>
      </c>
      <c r="D98" s="6" t="s">
        <v>112</v>
      </c>
      <c r="E98" s="11" t="s">
        <v>113</v>
      </c>
      <c r="F98" s="5">
        <v>1</v>
      </c>
      <c r="G98" s="5" t="s">
        <v>79</v>
      </c>
      <c r="H98" s="5" t="s">
        <v>48</v>
      </c>
      <c r="I98" s="5">
        <v>1961</v>
      </c>
      <c r="J98" s="5">
        <v>5</v>
      </c>
      <c r="K98" s="5">
        <v>3</v>
      </c>
      <c r="L98" s="5">
        <v>2</v>
      </c>
      <c r="M98" s="5">
        <v>0</v>
      </c>
      <c r="N98" s="5" t="s">
        <v>17</v>
      </c>
      <c r="O98" s="5" t="s">
        <v>34</v>
      </c>
      <c r="P98" s="5" t="s">
        <v>43</v>
      </c>
      <c r="Q98" s="5">
        <v>256</v>
      </c>
      <c r="R98" s="5" t="s">
        <v>43</v>
      </c>
      <c r="S98" s="5" t="s">
        <v>36</v>
      </c>
      <c r="T98" s="5">
        <v>1016</v>
      </c>
      <c r="V98" s="5">
        <v>70</v>
      </c>
      <c r="W98" s="5">
        <v>105</v>
      </c>
      <c r="X98" s="5" t="s">
        <v>37</v>
      </c>
      <c r="Y98" s="5">
        <v>1</v>
      </c>
      <c r="Z98" s="8">
        <v>87500</v>
      </c>
      <c r="AA98" s="7">
        <v>43330</v>
      </c>
      <c r="AB98" s="8">
        <f>AVERAGE(Z98/T98)</f>
        <v>86.12204724409449</v>
      </c>
    </row>
    <row r="99" spans="4:5" ht="12.75">
      <c r="D99" s="6" t="s">
        <v>30</v>
      </c>
      <c r="E99" s="11" t="s">
        <v>114</v>
      </c>
    </row>
    <row r="100" spans="1:28" ht="12.75">
      <c r="A100" s="5">
        <v>6</v>
      </c>
      <c r="B100" s="6" t="s">
        <v>115</v>
      </c>
      <c r="C100" s="6">
        <v>113</v>
      </c>
      <c r="D100" s="6" t="s">
        <v>116</v>
      </c>
      <c r="E100" s="11" t="s">
        <v>117</v>
      </c>
      <c r="F100" s="5">
        <v>2</v>
      </c>
      <c r="G100" s="5" t="s">
        <v>79</v>
      </c>
      <c r="H100" s="5" t="s">
        <v>80</v>
      </c>
      <c r="I100" s="5">
        <v>1947</v>
      </c>
      <c r="J100" s="5">
        <v>6</v>
      </c>
      <c r="K100" s="5">
        <v>3</v>
      </c>
      <c r="L100" s="5">
        <v>1</v>
      </c>
      <c r="M100" s="5">
        <v>0</v>
      </c>
      <c r="N100" s="5" t="s">
        <v>17</v>
      </c>
      <c r="O100" s="5" t="s">
        <v>34</v>
      </c>
      <c r="P100" s="5" t="s">
        <v>43</v>
      </c>
      <c r="Q100" s="5">
        <v>0</v>
      </c>
      <c r="R100" s="5" t="s">
        <v>43</v>
      </c>
      <c r="S100" s="5" t="s">
        <v>119</v>
      </c>
      <c r="T100" s="5">
        <v>1200</v>
      </c>
      <c r="V100" s="5">
        <v>50</v>
      </c>
      <c r="W100" s="5">
        <v>157</v>
      </c>
      <c r="X100" s="5" t="s">
        <v>37</v>
      </c>
      <c r="Y100" s="5">
        <v>1</v>
      </c>
      <c r="Z100" s="8">
        <v>73000</v>
      </c>
      <c r="AA100" s="7">
        <v>43330</v>
      </c>
      <c r="AB100" s="8">
        <f>AVERAGE(Z100/T100)</f>
        <v>60.833333333333336</v>
      </c>
    </row>
    <row r="101" spans="4:5" ht="12.75">
      <c r="D101" s="6" t="s">
        <v>30</v>
      </c>
      <c r="E101" s="11" t="s">
        <v>118</v>
      </c>
    </row>
    <row r="102" spans="1:28" ht="12.75">
      <c r="A102" s="5">
        <v>6</v>
      </c>
      <c r="B102" s="6" t="s">
        <v>28</v>
      </c>
      <c r="C102" s="6">
        <v>393</v>
      </c>
      <c r="D102" s="6" t="s">
        <v>120</v>
      </c>
      <c r="E102" s="11" t="s">
        <v>121</v>
      </c>
      <c r="F102" s="5">
        <v>1.5</v>
      </c>
      <c r="G102" s="5" t="s">
        <v>79</v>
      </c>
      <c r="H102" s="5" t="s">
        <v>33</v>
      </c>
      <c r="I102" s="5">
        <v>1941</v>
      </c>
      <c r="J102" s="5">
        <v>8</v>
      </c>
      <c r="K102" s="5">
        <v>3</v>
      </c>
      <c r="L102" s="5">
        <v>2</v>
      </c>
      <c r="M102" s="5">
        <v>0</v>
      </c>
      <c r="N102" s="5" t="s">
        <v>17</v>
      </c>
      <c r="O102" s="5" t="s">
        <v>34</v>
      </c>
      <c r="P102" s="5" t="s">
        <v>43</v>
      </c>
      <c r="Q102" s="5">
        <v>0</v>
      </c>
      <c r="R102" s="5" t="s">
        <v>34</v>
      </c>
      <c r="S102" s="5" t="s">
        <v>81</v>
      </c>
      <c r="T102" s="5">
        <v>2011</v>
      </c>
      <c r="V102" s="5">
        <v>50</v>
      </c>
      <c r="W102" s="5">
        <v>136</v>
      </c>
      <c r="X102" s="5" t="s">
        <v>37</v>
      </c>
      <c r="Y102" s="5">
        <v>1</v>
      </c>
      <c r="Z102" s="8">
        <v>123000</v>
      </c>
      <c r="AA102" s="7">
        <v>43330</v>
      </c>
      <c r="AB102" s="8">
        <f>AVERAGE(Z102/T102)</f>
        <v>61.16360019890602</v>
      </c>
    </row>
    <row r="103" spans="4:5" ht="12.75">
      <c r="D103" s="6" t="s">
        <v>30</v>
      </c>
      <c r="E103" s="11" t="s">
        <v>122</v>
      </c>
    </row>
    <row r="104" spans="1:28" ht="12.75">
      <c r="A104" s="5">
        <v>6</v>
      </c>
      <c r="B104" s="6" t="s">
        <v>123</v>
      </c>
      <c r="C104" s="6">
        <v>105</v>
      </c>
      <c r="D104" s="6" t="s">
        <v>124</v>
      </c>
      <c r="E104" s="11" t="s">
        <v>125</v>
      </c>
      <c r="F104" s="5">
        <v>1</v>
      </c>
      <c r="G104" s="5" t="s">
        <v>127</v>
      </c>
      <c r="H104" s="5" t="s">
        <v>57</v>
      </c>
      <c r="I104" s="5">
        <v>1966</v>
      </c>
      <c r="J104" s="5">
        <v>6</v>
      </c>
      <c r="K104" s="5">
        <v>3</v>
      </c>
      <c r="L104" s="5">
        <v>2</v>
      </c>
      <c r="M104" s="5">
        <v>1</v>
      </c>
      <c r="N104" s="5" t="s">
        <v>17</v>
      </c>
      <c r="O104" s="5" t="s">
        <v>34</v>
      </c>
      <c r="P104" s="5" t="s">
        <v>43</v>
      </c>
      <c r="Q104" s="5">
        <v>348</v>
      </c>
      <c r="R104" s="5" t="s">
        <v>43</v>
      </c>
      <c r="S104" s="5" t="s">
        <v>49</v>
      </c>
      <c r="T104" s="5">
        <v>2272</v>
      </c>
      <c r="U104" s="5">
        <v>0.59</v>
      </c>
      <c r="X104" s="5" t="s">
        <v>37</v>
      </c>
      <c r="Y104" s="5">
        <v>1</v>
      </c>
      <c r="Z104" s="8">
        <v>347400</v>
      </c>
      <c r="AA104" s="7">
        <v>43330</v>
      </c>
      <c r="AB104" s="8">
        <f>AVERAGE(Z104/T104)</f>
        <v>152.9049295774648</v>
      </c>
    </row>
    <row r="105" spans="4:5" ht="12.75">
      <c r="D105" s="6" t="s">
        <v>30</v>
      </c>
      <c r="E105" s="11" t="s">
        <v>126</v>
      </c>
    </row>
    <row r="106" spans="1:28" ht="12.75">
      <c r="A106" s="5">
        <v>6</v>
      </c>
      <c r="B106" s="6" t="s">
        <v>107</v>
      </c>
      <c r="C106" s="6">
        <v>226</v>
      </c>
      <c r="D106" s="6" t="s">
        <v>128</v>
      </c>
      <c r="E106" s="11" t="s">
        <v>129</v>
      </c>
      <c r="F106" s="5">
        <v>1</v>
      </c>
      <c r="G106" s="5" t="s">
        <v>10</v>
      </c>
      <c r="H106" s="5" t="s">
        <v>48</v>
      </c>
      <c r="I106" s="5">
        <v>1954</v>
      </c>
      <c r="J106" s="5">
        <v>5</v>
      </c>
      <c r="K106" s="5">
        <v>3</v>
      </c>
      <c r="L106" s="5">
        <v>1</v>
      </c>
      <c r="M106" s="5">
        <v>1</v>
      </c>
      <c r="N106" s="5" t="s">
        <v>17</v>
      </c>
      <c r="O106" s="5" t="s">
        <v>34</v>
      </c>
      <c r="P106" s="5" t="s">
        <v>43</v>
      </c>
      <c r="Q106" s="5">
        <v>0</v>
      </c>
      <c r="R106" s="5" t="s">
        <v>43</v>
      </c>
      <c r="S106" s="5" t="s">
        <v>36</v>
      </c>
      <c r="T106" s="5">
        <v>1120</v>
      </c>
      <c r="V106" s="5">
        <v>69</v>
      </c>
      <c r="W106" s="5">
        <v>120</v>
      </c>
      <c r="X106" s="5" t="s">
        <v>37</v>
      </c>
      <c r="Y106" s="5">
        <v>1</v>
      </c>
      <c r="Z106" s="8">
        <v>88000</v>
      </c>
      <c r="AA106" s="7">
        <v>43330</v>
      </c>
      <c r="AB106" s="8">
        <f>AVERAGE(Z106/T106)</f>
        <v>78.57142857142857</v>
      </c>
    </row>
    <row r="107" spans="4:5" ht="12.75">
      <c r="D107" s="6" t="s">
        <v>30</v>
      </c>
      <c r="E107" s="11" t="s">
        <v>130</v>
      </c>
    </row>
    <row r="108" spans="1:28" ht="12.75">
      <c r="A108" s="5">
        <v>6</v>
      </c>
      <c r="B108" s="6" t="s">
        <v>131</v>
      </c>
      <c r="C108" s="6">
        <v>144</v>
      </c>
      <c r="D108" s="6" t="s">
        <v>133</v>
      </c>
      <c r="E108" s="11" t="s">
        <v>134</v>
      </c>
      <c r="F108" s="5">
        <v>1</v>
      </c>
      <c r="G108" s="5" t="s">
        <v>10</v>
      </c>
      <c r="H108" s="5" t="s">
        <v>48</v>
      </c>
      <c r="I108" s="5">
        <v>1957</v>
      </c>
      <c r="J108" s="5">
        <v>6</v>
      </c>
      <c r="K108" s="5">
        <v>3</v>
      </c>
      <c r="L108" s="5">
        <v>2</v>
      </c>
      <c r="M108" s="5">
        <v>0</v>
      </c>
      <c r="N108" s="5" t="s">
        <v>17</v>
      </c>
      <c r="O108" s="5" t="s">
        <v>34</v>
      </c>
      <c r="P108" s="5" t="s">
        <v>43</v>
      </c>
      <c r="Q108" s="5">
        <v>1392</v>
      </c>
      <c r="R108" s="5" t="s">
        <v>43</v>
      </c>
      <c r="S108" s="5" t="s">
        <v>136</v>
      </c>
      <c r="T108" s="5">
        <v>2965</v>
      </c>
      <c r="V108" s="5">
        <v>110</v>
      </c>
      <c r="W108" s="5">
        <v>120</v>
      </c>
      <c r="X108" s="5" t="s">
        <v>37</v>
      </c>
      <c r="Y108" s="5">
        <v>1</v>
      </c>
      <c r="Z108" s="8">
        <v>89000</v>
      </c>
      <c r="AA108" s="7">
        <v>43330</v>
      </c>
      <c r="AB108" s="8">
        <f>AVERAGE(Z108/T108)</f>
        <v>30.016863406408095</v>
      </c>
    </row>
    <row r="109" spans="3:23" ht="12.75">
      <c r="C109" s="6" t="s">
        <v>132</v>
      </c>
      <c r="D109" s="6" t="s">
        <v>30</v>
      </c>
      <c r="E109" s="11" t="s">
        <v>135</v>
      </c>
      <c r="V109" s="5">
        <v>50</v>
      </c>
      <c r="W109" s="5">
        <v>240</v>
      </c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2018-09-13T15:54:13Z</cp:lastPrinted>
  <dcterms:created xsi:type="dcterms:W3CDTF">2006-04-11T16:02:56Z</dcterms:created>
  <dcterms:modified xsi:type="dcterms:W3CDTF">2018-09-13T16:05:21Z</dcterms:modified>
  <cp:category/>
  <cp:version/>
  <cp:contentType/>
  <cp:contentStatus/>
</cp:coreProperties>
</file>