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<sst xmlns="http://schemas.openxmlformats.org/spreadsheetml/2006/main" count="527" uniqueCount="216">
  <si>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</si>
  <si>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</si>
  <si>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</si>
  <si>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</si>
  <si>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</si>
  <si>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</si>
  <si>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</si>
  <si>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</si>
  <si>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</si>
  <si>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</si>
  <si>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</si>
  <si>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</si>
  <si>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</si>
  <si>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</si>
  <si>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</si>
  <si>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</si>
  <si>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</si>
  <si>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</si>
  <si>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</si>
  <si>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</si>
  <si>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</si>
  <si>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</si>
  <si>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</si>
  <si>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</si>
  <si>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</si>
  <si>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</si>
  <si>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</si>
  <si>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</si>
  <si>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W43A</t>
  </si>
  <si>
    <t>168 Hillcrest Rd</t>
  </si>
  <si>
    <t>Weirton</t>
  </si>
  <si>
    <t>Kuzma Samantha et als</t>
  </si>
  <si>
    <t>Kuster Properties LLC</t>
  </si>
  <si>
    <t>AV</t>
  </si>
  <si>
    <t>CN</t>
  </si>
  <si>
    <t>N</t>
  </si>
  <si>
    <t>I 1</t>
  </si>
  <si>
    <t>R</t>
  </si>
  <si>
    <t>W38H</t>
  </si>
  <si>
    <t>110 Bennett Dr</t>
  </si>
  <si>
    <t>Englehart Mina D et als</t>
  </si>
  <si>
    <t xml:space="preserve">Fortney Walter Ray Sr et ux </t>
  </si>
  <si>
    <t>P</t>
  </si>
  <si>
    <t>W39L</t>
  </si>
  <si>
    <t>102 Seneca St</t>
  </si>
  <si>
    <t xml:space="preserve">Agin William H et ux </t>
  </si>
  <si>
    <t xml:space="preserve">Defede Bernard A et ux </t>
  </si>
  <si>
    <t>Y</t>
  </si>
  <si>
    <t>D 2</t>
  </si>
  <si>
    <t>W42R</t>
  </si>
  <si>
    <t>3613 Brightway St</t>
  </si>
  <si>
    <t>Jackson Barrott Rentals LLC</t>
  </si>
  <si>
    <t>Kirkbride Amanda N et al</t>
  </si>
  <si>
    <t>UF</t>
  </si>
  <si>
    <t>W42H</t>
  </si>
  <si>
    <t>3015 West St</t>
  </si>
  <si>
    <t>Horvat Emily Concetta et al</t>
  </si>
  <si>
    <t>Ortiz Nadine</t>
  </si>
  <si>
    <t>FR</t>
  </si>
  <si>
    <t>W42P</t>
  </si>
  <si>
    <t>3919 Brightway St</t>
  </si>
  <si>
    <t>Wiseman John I et al</t>
  </si>
  <si>
    <t xml:space="preserve">Gorman Andrew M et ux </t>
  </si>
  <si>
    <t>A 2</t>
  </si>
  <si>
    <t>W44E</t>
  </si>
  <si>
    <t>321 Putnam Ln</t>
  </si>
  <si>
    <t xml:space="preserve">Pulcini Angelo </t>
  </si>
  <si>
    <t>McCaffrey Francis W</t>
  </si>
  <si>
    <t>RH</t>
  </si>
  <si>
    <t>W46B</t>
  </si>
  <si>
    <t xml:space="preserve">1245 Glencairn Rd </t>
  </si>
  <si>
    <t>Jackson Barrett Rentals LLC</t>
  </si>
  <si>
    <t>Martin Joshua Todd</t>
  </si>
  <si>
    <t>CP</t>
  </si>
  <si>
    <t>W42S</t>
  </si>
  <si>
    <t>3406-3408 Elm St</t>
  </si>
  <si>
    <t xml:space="preserve">Harshey Donald W et ux </t>
  </si>
  <si>
    <t>Sher E Punjab LLC</t>
  </si>
  <si>
    <t>W39P</t>
  </si>
  <si>
    <t>123 Hardy St</t>
  </si>
  <si>
    <t>Virtue Bruce A et ux</t>
  </si>
  <si>
    <t xml:space="preserve">Hess Allen A et ux </t>
  </si>
  <si>
    <t>A 1</t>
  </si>
  <si>
    <t>127 Paige Ct</t>
  </si>
  <si>
    <t>Zeigler Cathleen M et vir</t>
  </si>
  <si>
    <t>Harte Properties LLC</t>
  </si>
  <si>
    <t>MF</t>
  </si>
  <si>
    <t>W43E</t>
  </si>
  <si>
    <t xml:space="preserve">121 Front St </t>
  </si>
  <si>
    <t>Crown Allen et al</t>
  </si>
  <si>
    <t xml:space="preserve">Boyd Frank Anthony et ux </t>
  </si>
  <si>
    <t>W42L</t>
  </si>
  <si>
    <t>3528 Brightway St</t>
  </si>
  <si>
    <t>Greene James T Estate</t>
  </si>
  <si>
    <t xml:space="preserve">Rice Mark L et ux </t>
  </si>
  <si>
    <t>W39N</t>
  </si>
  <si>
    <t>339 Fairview St</t>
  </si>
  <si>
    <t>Bailey Amanda et vir</t>
  </si>
  <si>
    <t>Granato Jacob D</t>
  </si>
  <si>
    <t>W38M</t>
  </si>
  <si>
    <t>Steel Blvd</t>
  </si>
  <si>
    <t xml:space="preserve">Amos Gregory </t>
  </si>
  <si>
    <t>Speece William et al</t>
  </si>
  <si>
    <t>V</t>
  </si>
  <si>
    <t>W39R</t>
  </si>
  <si>
    <t xml:space="preserve">126 N 20th St </t>
  </si>
  <si>
    <t>Fedoush Cynthia Estate</t>
  </si>
  <si>
    <t xml:space="preserve">Cooper Amanda </t>
  </si>
  <si>
    <t>W43C</t>
  </si>
  <si>
    <t>2532 Pennsylvania Ave</t>
  </si>
  <si>
    <t>Scott Barbara E</t>
  </si>
  <si>
    <t xml:space="preserve">Dobbs Robert D Jr et ux </t>
  </si>
  <si>
    <t>3618 Grant St</t>
  </si>
  <si>
    <t>Better Hands Investments LLC</t>
  </si>
  <si>
    <t>Fiala Martariesa M</t>
  </si>
  <si>
    <t>435 Helen St</t>
  </si>
  <si>
    <t>Tonacchio Domenick L et als</t>
  </si>
  <si>
    <t xml:space="preserve">Beagle John E et ux </t>
  </si>
  <si>
    <t>FF</t>
  </si>
  <si>
    <t>3716 Marland Hts Rd</t>
  </si>
  <si>
    <t>Fernandez Joseph A Jr</t>
  </si>
  <si>
    <t>Darabant Hannah</t>
  </si>
  <si>
    <t>W43R</t>
  </si>
  <si>
    <t>151 Hindman Ln</t>
  </si>
  <si>
    <t>Reardon Paul et al</t>
  </si>
  <si>
    <t xml:space="preserve">Aracich Cody </t>
  </si>
  <si>
    <t>W42M</t>
  </si>
  <si>
    <t>3109 Rear Orchard St</t>
  </si>
  <si>
    <t>Rosnick Robert S</t>
  </si>
  <si>
    <t>Walker Diana Belle</t>
  </si>
  <si>
    <t>B40</t>
  </si>
  <si>
    <t>879 Lick Run Rd</t>
  </si>
  <si>
    <t>Hawkins Susan E</t>
  </si>
  <si>
    <t>Frankovitch M Eric</t>
  </si>
  <si>
    <t>BI</t>
  </si>
  <si>
    <t>B34</t>
  </si>
  <si>
    <t>859 Ohio River Blvd</t>
  </si>
  <si>
    <t xml:space="preserve">New Cumberland </t>
  </si>
  <si>
    <t>Converse Marie Conlon et als</t>
  </si>
  <si>
    <t>Mays Ruth Ann et al</t>
  </si>
  <si>
    <t>B38H</t>
  </si>
  <si>
    <t>19 Casey Dr</t>
  </si>
  <si>
    <t>Patterson Jason M</t>
  </si>
  <si>
    <t>Allen Denise M</t>
  </si>
  <si>
    <t>ST</t>
  </si>
  <si>
    <t>D 3</t>
  </si>
  <si>
    <t>B35P</t>
  </si>
  <si>
    <t xml:space="preserve">B35 </t>
  </si>
  <si>
    <t>30 Davis St</t>
  </si>
  <si>
    <t>Wheeling Energy Works LTD</t>
  </si>
  <si>
    <t xml:space="preserve">Hopkins Ricardo </t>
  </si>
  <si>
    <t>Mobile</t>
  </si>
  <si>
    <t>Home</t>
  </si>
  <si>
    <t>14 x 65</t>
  </si>
  <si>
    <t>CH7F</t>
  </si>
  <si>
    <t>170 Carolina Ave</t>
  </si>
  <si>
    <t>Chester</t>
  </si>
  <si>
    <t>Adkins Franklin Irrevocable Trust</t>
  </si>
  <si>
    <t>Yost Lora K</t>
  </si>
  <si>
    <t>C15L</t>
  </si>
  <si>
    <t xml:space="preserve">31 Hawthorne Ln </t>
  </si>
  <si>
    <t>Morris Elizabeth Ann et al</t>
  </si>
  <si>
    <t xml:space="preserve">Miller Brandon </t>
  </si>
  <si>
    <t>I 2</t>
  </si>
  <si>
    <t>C24</t>
  </si>
  <si>
    <t>94 Kensington Dr</t>
  </si>
  <si>
    <t>Webster Jason R</t>
  </si>
  <si>
    <t>Flinn Michael et al</t>
  </si>
  <si>
    <t>922 Ross Rd</t>
  </si>
  <si>
    <t>Jones Francis Lenora et als</t>
  </si>
  <si>
    <t>Snider Nathan W</t>
  </si>
  <si>
    <t>C28</t>
  </si>
  <si>
    <t>153 Konchar Ln</t>
  </si>
  <si>
    <t>Rettinger Andrew et ux</t>
  </si>
  <si>
    <t>Redshaw Tyler J et al</t>
  </si>
  <si>
    <t>C23</t>
  </si>
  <si>
    <t>Whipsering Pines Ln</t>
  </si>
  <si>
    <t xml:space="preserve">Stoffel Karen </t>
  </si>
  <si>
    <t xml:space="preserve">Daniel Dennis Keither et ux </t>
  </si>
  <si>
    <t>O</t>
  </si>
  <si>
    <t>G6</t>
  </si>
  <si>
    <t>375 Glendale Rd</t>
  </si>
  <si>
    <t>Heath Misty Ann</t>
  </si>
  <si>
    <t xml:space="preserve">Barron Scott et ux </t>
  </si>
  <si>
    <t xml:space="preserve">P </t>
  </si>
  <si>
    <t>G7D</t>
  </si>
  <si>
    <t>91,60</t>
  </si>
  <si>
    <t>59,58</t>
  </si>
  <si>
    <t>34 Garrett Ln</t>
  </si>
  <si>
    <t>Powers David W</t>
  </si>
  <si>
    <t>Lucas Mark</t>
  </si>
  <si>
    <t>Crawl</t>
  </si>
  <si>
    <t>G10</t>
  </si>
  <si>
    <t>941 White Oak Run Rd</t>
  </si>
  <si>
    <t>D'Arcangelo Dino</t>
  </si>
  <si>
    <t>Winterbauer Jared J et al</t>
  </si>
  <si>
    <t>G8N</t>
  </si>
  <si>
    <t>1911 Lincoln Hwy</t>
  </si>
  <si>
    <t xml:space="preserve">Smith Gary et ux </t>
  </si>
  <si>
    <t>Byers Jennifer A</t>
  </si>
  <si>
    <t>CO</t>
  </si>
  <si>
    <t xml:space="preserve">D 3, D 2 </t>
  </si>
  <si>
    <t>G15L</t>
  </si>
  <si>
    <t>5448 Veterans Blvd</t>
  </si>
  <si>
    <t>Geibel Janet</t>
  </si>
  <si>
    <t>Sever Holdings LLC</t>
  </si>
  <si>
    <t>141 Arner Rd</t>
  </si>
  <si>
    <t>Metts Ralph Edward et als</t>
  </si>
  <si>
    <t>Vandine Mike Jr</t>
  </si>
  <si>
    <t>A 1, D 3</t>
  </si>
  <si>
    <t>G14</t>
  </si>
  <si>
    <t>739 Murray Rd</t>
  </si>
  <si>
    <t>Yurcina Berry J</t>
  </si>
  <si>
    <t>Smith John A et als</t>
  </si>
  <si>
    <t xml:space="preserve">Mobile </t>
  </si>
  <si>
    <t>12x56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</si>
</sst>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4.7109375" style="6" customWidth="1"/>
    <col min="2" max="2" width="4.8515625" style="7" customWidth="1"/>
    <col min="3" max="3" width="4.7109375" style="7" customWidth="1"/>
    <col min="4" max="4" width="16.00390625" style="7" customWidth="1"/>
    <col min="5" max="5" width="20.28125" style="5" customWidth="1"/>
    <col min="6" max="6" width="5.7109375" style="6" customWidth="1"/>
    <col min="7" max="7" width="6.00390625" style="6" customWidth="1"/>
    <col min="8" max="8" width="4.8515625" style="6" customWidth="1"/>
    <col min="9" max="9" width="5.57421875" style="6" customWidth="1"/>
    <col min="10" max="10" width="4.00390625" style="6" customWidth="1"/>
    <col min="11" max="11" width="4.140625" style="6" customWidth="1"/>
    <col min="12" max="12" width="3.00390625" style="6" customWidth="1"/>
    <col min="13" max="13" width="4.00390625" style="6" customWidth="1"/>
    <col min="14" max="14" width="5.421875" style="6" customWidth="1"/>
    <col min="15" max="15" width="3.421875" style="6" customWidth="1"/>
    <col min="16" max="16" width="5.28125" style="6" customWidth="1"/>
    <col min="17" max="17" width="11.7109375" style="6" customWidth="1"/>
    <col min="18" max="18" width="3.421875" style="6" customWidth="1"/>
    <col min="19" max="19" width="7.140625" style="6" customWidth="1"/>
    <col min="20" max="20" width="10.28125" style="6" customWidth="1"/>
    <col min="21" max="21" width="7.8515625" style="6" customWidth="1"/>
    <col min="22" max="22" width="8.7109375" style="6" customWidth="1"/>
    <col min="23" max="23" width="7.00390625" style="6" customWidth="1"/>
    <col min="24" max="24" width="3.7109375" style="6" customWidth="1"/>
    <col min="25" max="25" width="5.7109375" style="6" customWidth="1"/>
    <col min="26" max="26" width="9.57421875" style="9" customWidth="1"/>
    <col min="27" max="27" width="6.851562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130</v>
      </c>
      <c r="C2" s="7">
        <v>1</v>
      </c>
      <c r="D2" s="7" t="s">
        <v>131</v>
      </c>
      <c r="E2" s="5" t="s">
        <v>132</v>
      </c>
      <c r="F2" s="6">
        <v>1</v>
      </c>
      <c r="G2" s="6" t="s">
        <v>58</v>
      </c>
      <c r="H2" s="6" t="s">
        <v>134</v>
      </c>
      <c r="I2" s="6">
        <v>1974</v>
      </c>
      <c r="J2" s="6">
        <v>4</v>
      </c>
      <c r="K2" s="6">
        <v>2</v>
      </c>
      <c r="L2" s="6">
        <v>1</v>
      </c>
      <c r="M2" s="6">
        <v>1</v>
      </c>
      <c r="N2" s="6" t="s">
        <v>17</v>
      </c>
      <c r="O2" s="6" t="s">
        <v>47</v>
      </c>
      <c r="P2" s="6" t="s">
        <v>35</v>
      </c>
      <c r="Q2" s="6">
        <v>0</v>
      </c>
      <c r="R2" s="6" t="s">
        <v>47</v>
      </c>
      <c r="S2" s="6" t="s">
        <v>48</v>
      </c>
      <c r="T2" s="6">
        <v>1080</v>
      </c>
      <c r="U2" s="6">
        <v>1.86</v>
      </c>
      <c r="X2" s="6" t="s">
        <v>37</v>
      </c>
      <c r="Y2" s="6">
        <v>1</v>
      </c>
      <c r="Z2" s="9">
        <v>45000</v>
      </c>
      <c r="AA2" s="8">
        <v>43391</v>
      </c>
      <c r="AB2" s="9">
        <f>AVERAGE(Z2/T2)</f>
        <v>41.666666666666664</v>
      </c>
    </row>
    <row r="3" spans="4:5" ht="12.75">
      <c r="D3" s="7" t="s">
        <v>30</v>
      </c>
      <c r="E3" s="5" t="s">
        <v>133</v>
      </c>
    </row>
    <row r="4" spans="1:28" ht="12.75">
      <c r="A4" s="6">
        <v>1</v>
      </c>
      <c r="B4" s="7" t="s">
        <v>135</v>
      </c>
      <c r="C4" s="7">
        <v>3</v>
      </c>
      <c r="D4" s="7" t="s">
        <v>136</v>
      </c>
      <c r="E4" s="5" t="s">
        <v>138</v>
      </c>
      <c r="F4" s="6">
        <v>2</v>
      </c>
      <c r="G4" s="6" t="s">
        <v>58</v>
      </c>
      <c r="H4" s="6" t="s">
        <v>34</v>
      </c>
      <c r="I4" s="6">
        <v>1875</v>
      </c>
      <c r="J4" s="6">
        <v>6</v>
      </c>
      <c r="K4" s="6">
        <v>3</v>
      </c>
      <c r="L4" s="6">
        <v>1</v>
      </c>
      <c r="M4" s="6">
        <v>1</v>
      </c>
      <c r="N4" s="6" t="s">
        <v>17</v>
      </c>
      <c r="O4" s="6" t="s">
        <v>47</v>
      </c>
      <c r="P4" s="6" t="s">
        <v>35</v>
      </c>
      <c r="Q4" s="6">
        <v>0</v>
      </c>
      <c r="R4" s="6" t="s">
        <v>47</v>
      </c>
      <c r="S4" s="6" t="s">
        <v>35</v>
      </c>
      <c r="T4" s="6">
        <v>1672</v>
      </c>
      <c r="U4" s="6">
        <v>10.43</v>
      </c>
      <c r="X4" s="6" t="s">
        <v>37</v>
      </c>
      <c r="Y4" s="6">
        <v>1</v>
      </c>
      <c r="Z4" s="9">
        <v>40000</v>
      </c>
      <c r="AA4" s="8">
        <v>43391</v>
      </c>
      <c r="AB4" s="9">
        <f>AVERAGE(Z4/T4)</f>
        <v>23.923444976076556</v>
      </c>
    </row>
    <row r="5" spans="4:5" ht="12.75">
      <c r="D5" s="7" t="s">
        <v>137</v>
      </c>
      <c r="E5" s="5" t="s">
        <v>139</v>
      </c>
    </row>
    <row r="6" spans="1:28" ht="12.75">
      <c r="A6" s="6">
        <v>1</v>
      </c>
      <c r="B6" s="7" t="s">
        <v>140</v>
      </c>
      <c r="C6" s="7">
        <v>39</v>
      </c>
      <c r="D6" s="7" t="s">
        <v>141</v>
      </c>
      <c r="E6" s="5" t="s">
        <v>142</v>
      </c>
      <c r="F6" s="6">
        <v>1</v>
      </c>
      <c r="G6" s="6" t="s">
        <v>144</v>
      </c>
      <c r="H6" s="6" t="s">
        <v>34</v>
      </c>
      <c r="I6" s="6">
        <v>1924</v>
      </c>
      <c r="J6" s="6">
        <v>7</v>
      </c>
      <c r="K6" s="6">
        <v>4</v>
      </c>
      <c r="L6" s="6">
        <v>1</v>
      </c>
      <c r="M6" s="6">
        <v>0</v>
      </c>
      <c r="N6" s="6" t="s">
        <v>17</v>
      </c>
      <c r="O6" s="6" t="s">
        <v>47</v>
      </c>
      <c r="P6" s="6" t="s">
        <v>118</v>
      </c>
      <c r="Q6" s="6">
        <v>0</v>
      </c>
      <c r="R6" s="6" t="s">
        <v>35</v>
      </c>
      <c r="S6" s="6" t="s">
        <v>145</v>
      </c>
      <c r="T6" s="6">
        <v>1745</v>
      </c>
      <c r="U6" s="6">
        <v>0.96</v>
      </c>
      <c r="X6" s="6" t="s">
        <v>37</v>
      </c>
      <c r="Y6" s="6">
        <v>1</v>
      </c>
      <c r="Z6" s="9">
        <v>70000</v>
      </c>
      <c r="AA6" s="8">
        <v>43391</v>
      </c>
      <c r="AB6" s="9">
        <f>AVERAGE(Z6/T6)</f>
        <v>40.11461318051576</v>
      </c>
    </row>
    <row r="7" spans="3:21" ht="12.75">
      <c r="C7" s="7">
        <v>38</v>
      </c>
      <c r="D7" s="7" t="s">
        <v>30</v>
      </c>
      <c r="E7" s="5" t="s">
        <v>143</v>
      </c>
      <c r="U7" s="6">
        <v>0.23</v>
      </c>
    </row>
    <row r="8" spans="1:27" ht="12.75">
      <c r="A8" s="6">
        <v>1</v>
      </c>
      <c r="B8" s="7" t="s">
        <v>146</v>
      </c>
      <c r="C8" s="7">
        <v>84</v>
      </c>
      <c r="D8" s="7" t="s">
        <v>148</v>
      </c>
      <c r="E8" s="5" t="s">
        <v>149</v>
      </c>
      <c r="F8" s="6" t="s">
        <v>151</v>
      </c>
      <c r="G8" s="6" t="s">
        <v>153</v>
      </c>
      <c r="H8" s="6">
        <v>1984</v>
      </c>
      <c r="U8" s="6">
        <v>1.9</v>
      </c>
      <c r="X8" s="6" t="s">
        <v>37</v>
      </c>
      <c r="Y8" s="6">
        <v>1</v>
      </c>
      <c r="Z8" s="9">
        <v>1700</v>
      </c>
      <c r="AA8" s="8">
        <v>43391</v>
      </c>
    </row>
    <row r="9" spans="2:21" ht="12.75">
      <c r="B9" s="7" t="s">
        <v>147</v>
      </c>
      <c r="C9" s="7">
        <v>84</v>
      </c>
      <c r="D9" s="7" t="s">
        <v>30</v>
      </c>
      <c r="E9" s="5" t="s">
        <v>150</v>
      </c>
      <c r="F9" s="6" t="s">
        <v>152</v>
      </c>
      <c r="U9" s="6">
        <v>0.14</v>
      </c>
    </row>
    <row r="10" spans="1:28" ht="12.75">
      <c r="A10" s="6">
        <v>2</v>
      </c>
      <c r="B10" s="7" t="s">
        <v>154</v>
      </c>
      <c r="C10" s="7">
        <v>140</v>
      </c>
      <c r="D10" s="7" t="s">
        <v>155</v>
      </c>
      <c r="E10" s="5" t="s">
        <v>157</v>
      </c>
      <c r="F10" s="6">
        <v>1</v>
      </c>
      <c r="G10" s="6" t="s">
        <v>33</v>
      </c>
      <c r="H10" s="6" t="s">
        <v>34</v>
      </c>
      <c r="I10" s="6">
        <v>1925</v>
      </c>
      <c r="J10" s="6">
        <v>5</v>
      </c>
      <c r="K10" s="6">
        <v>3</v>
      </c>
      <c r="L10" s="6">
        <v>1</v>
      </c>
      <c r="M10" s="6">
        <v>0</v>
      </c>
      <c r="N10" s="6" t="s">
        <v>17</v>
      </c>
      <c r="O10" s="6" t="s">
        <v>47</v>
      </c>
      <c r="P10" s="6" t="s">
        <v>35</v>
      </c>
      <c r="Q10" s="6">
        <v>0</v>
      </c>
      <c r="R10" s="6" t="s">
        <v>35</v>
      </c>
      <c r="S10" s="6" t="s">
        <v>35</v>
      </c>
      <c r="T10" s="6">
        <v>1060</v>
      </c>
      <c r="V10" s="6">
        <v>40</v>
      </c>
      <c r="W10" s="6">
        <v>120</v>
      </c>
      <c r="X10" s="6" t="s">
        <v>37</v>
      </c>
      <c r="Y10" s="6">
        <v>1</v>
      </c>
      <c r="Z10" s="9">
        <v>61000</v>
      </c>
      <c r="AA10" s="8">
        <v>43391</v>
      </c>
      <c r="AB10" s="9">
        <f>AVERAGE(Z10/T10)</f>
        <v>57.54716981132076</v>
      </c>
    </row>
    <row r="11" spans="4:5" ht="12.75">
      <c r="D11" s="7" t="s">
        <v>156</v>
      </c>
      <c r="E11" s="5" t="s">
        <v>158</v>
      </c>
    </row>
    <row r="12" spans="1:28" ht="12.75">
      <c r="A12" s="6">
        <v>3</v>
      </c>
      <c r="B12" s="7" t="s">
        <v>159</v>
      </c>
      <c r="C12" s="7">
        <v>24</v>
      </c>
      <c r="D12" s="7" t="s">
        <v>160</v>
      </c>
      <c r="E12" s="5" t="s">
        <v>161</v>
      </c>
      <c r="F12" s="6">
        <v>1</v>
      </c>
      <c r="G12" s="6" t="s">
        <v>33</v>
      </c>
      <c r="H12" s="6" t="s">
        <v>68</v>
      </c>
      <c r="I12" s="6">
        <v>1978</v>
      </c>
      <c r="J12" s="6">
        <v>6</v>
      </c>
      <c r="K12" s="6">
        <v>3</v>
      </c>
      <c r="L12" s="6">
        <v>1</v>
      </c>
      <c r="M12" s="6">
        <v>1</v>
      </c>
      <c r="N12" s="6" t="s">
        <v>17</v>
      </c>
      <c r="O12" s="6" t="s">
        <v>47</v>
      </c>
      <c r="P12" s="6" t="s">
        <v>35</v>
      </c>
      <c r="Q12" s="6">
        <v>312</v>
      </c>
      <c r="R12" s="6" t="s">
        <v>47</v>
      </c>
      <c r="S12" s="6" t="s">
        <v>163</v>
      </c>
      <c r="T12" s="6">
        <v>1120</v>
      </c>
      <c r="U12" s="6">
        <v>1.02</v>
      </c>
      <c r="X12" s="6" t="s">
        <v>37</v>
      </c>
      <c r="Y12" s="6">
        <v>1</v>
      </c>
      <c r="Z12" s="9">
        <v>105000</v>
      </c>
      <c r="AA12" s="8">
        <v>43374</v>
      </c>
      <c r="AB12" s="9">
        <f>AVERAGE(Z12/T12)</f>
        <v>93.75</v>
      </c>
    </row>
    <row r="13" spans="4:5" ht="12.75">
      <c r="D13" s="7" t="s">
        <v>137</v>
      </c>
      <c r="E13" s="5" t="s">
        <v>162</v>
      </c>
    </row>
    <row r="14" spans="1:28" ht="12.75">
      <c r="A14" s="6">
        <v>3</v>
      </c>
      <c r="B14" s="7" t="s">
        <v>164</v>
      </c>
      <c r="C14" s="7">
        <v>27.1</v>
      </c>
      <c r="D14" s="7" t="s">
        <v>165</v>
      </c>
      <c r="E14" s="5" t="s">
        <v>166</v>
      </c>
      <c r="F14" s="6">
        <v>1</v>
      </c>
      <c r="G14" s="6" t="s">
        <v>33</v>
      </c>
      <c r="H14" s="6" t="s">
        <v>134</v>
      </c>
      <c r="I14" s="6">
        <v>2015</v>
      </c>
      <c r="J14" s="6">
        <v>6</v>
      </c>
      <c r="K14" s="6">
        <v>3</v>
      </c>
      <c r="L14" s="6">
        <v>2</v>
      </c>
      <c r="M14" s="6">
        <v>1</v>
      </c>
      <c r="N14" s="6" t="s">
        <v>17</v>
      </c>
      <c r="O14" s="6" t="s">
        <v>47</v>
      </c>
      <c r="P14" s="6" t="s">
        <v>35</v>
      </c>
      <c r="Q14" s="6">
        <v>351</v>
      </c>
      <c r="R14" s="6" t="s">
        <v>35</v>
      </c>
      <c r="S14" s="6" t="s">
        <v>163</v>
      </c>
      <c r="T14" s="6">
        <v>1379</v>
      </c>
      <c r="U14" s="6">
        <v>2</v>
      </c>
      <c r="X14" s="6" t="s">
        <v>37</v>
      </c>
      <c r="Y14" s="6">
        <v>1</v>
      </c>
      <c r="Z14" s="9">
        <v>225000</v>
      </c>
      <c r="AA14" s="8">
        <v>43391</v>
      </c>
      <c r="AB14" s="9">
        <f>AVERAGE(Z14/T14)</f>
        <v>163.16171138506164</v>
      </c>
    </row>
    <row r="15" spans="4:5" ht="12.75">
      <c r="D15" s="7" t="s">
        <v>137</v>
      </c>
      <c r="E15" s="5" t="s">
        <v>167</v>
      </c>
    </row>
    <row r="16" spans="1:28" ht="12.75">
      <c r="A16" s="6">
        <v>3</v>
      </c>
      <c r="B16" s="7" t="s">
        <v>164</v>
      </c>
      <c r="C16" s="7">
        <v>38</v>
      </c>
      <c r="D16" s="7" t="s">
        <v>168</v>
      </c>
      <c r="E16" s="5" t="s">
        <v>169</v>
      </c>
      <c r="F16" s="6">
        <v>1</v>
      </c>
      <c r="G16" s="6" t="s">
        <v>10</v>
      </c>
      <c r="H16" s="6" t="s">
        <v>68</v>
      </c>
      <c r="I16" s="6">
        <v>1955</v>
      </c>
      <c r="J16" s="6">
        <v>5</v>
      </c>
      <c r="K16" s="6">
        <v>3</v>
      </c>
      <c r="L16" s="6">
        <v>2</v>
      </c>
      <c r="M16" s="6">
        <v>0</v>
      </c>
      <c r="N16" s="6" t="s">
        <v>17</v>
      </c>
      <c r="O16" s="6" t="s">
        <v>47</v>
      </c>
      <c r="P16" s="6" t="s">
        <v>35</v>
      </c>
      <c r="Q16" s="6">
        <v>480</v>
      </c>
      <c r="R16" s="6" t="s">
        <v>47</v>
      </c>
      <c r="S16" s="6" t="s">
        <v>48</v>
      </c>
      <c r="T16" s="6">
        <v>1240</v>
      </c>
      <c r="U16" s="6">
        <v>1</v>
      </c>
      <c r="X16" s="6" t="s">
        <v>37</v>
      </c>
      <c r="Y16" s="6">
        <v>1</v>
      </c>
      <c r="Z16" s="9">
        <v>150000</v>
      </c>
      <c r="AA16" s="8">
        <v>43391</v>
      </c>
      <c r="AB16" s="9">
        <f>AVERAGE(Z16/T16)</f>
        <v>120.96774193548387</v>
      </c>
    </row>
    <row r="17" spans="3:21" ht="12.75">
      <c r="C17" s="7">
        <v>35</v>
      </c>
      <c r="D17" s="7" t="s">
        <v>137</v>
      </c>
      <c r="E17" s="5" t="s">
        <v>170</v>
      </c>
      <c r="U17" s="6">
        <v>0.58</v>
      </c>
    </row>
    <row r="18" spans="1:28" ht="12.75">
      <c r="A18" s="6">
        <v>3</v>
      </c>
      <c r="B18" s="7" t="s">
        <v>171</v>
      </c>
      <c r="C18" s="7">
        <v>153</v>
      </c>
      <c r="D18" s="7" t="s">
        <v>172</v>
      </c>
      <c r="E18" s="5" t="s">
        <v>173</v>
      </c>
      <c r="F18" s="6">
        <v>2</v>
      </c>
      <c r="G18" s="6" t="s">
        <v>33</v>
      </c>
      <c r="H18" s="6" t="s">
        <v>34</v>
      </c>
      <c r="I18" s="6">
        <v>2000</v>
      </c>
      <c r="J18" s="6">
        <v>5</v>
      </c>
      <c r="K18" s="6">
        <v>3</v>
      </c>
      <c r="L18" s="6">
        <v>2</v>
      </c>
      <c r="M18" s="6">
        <v>0</v>
      </c>
      <c r="N18" s="6" t="s">
        <v>17</v>
      </c>
      <c r="O18" s="6" t="s">
        <v>47</v>
      </c>
      <c r="P18" s="6" t="s">
        <v>35</v>
      </c>
      <c r="Q18" s="6">
        <v>0</v>
      </c>
      <c r="R18" s="6" t="s">
        <v>35</v>
      </c>
      <c r="S18" s="6" t="s">
        <v>35</v>
      </c>
      <c r="T18" s="6">
        <v>1296</v>
      </c>
      <c r="U18" s="6">
        <v>3.758</v>
      </c>
      <c r="X18" s="6" t="s">
        <v>37</v>
      </c>
      <c r="Y18" s="6">
        <v>1</v>
      </c>
      <c r="Z18" s="9">
        <v>155000</v>
      </c>
      <c r="AA18" s="8">
        <v>43391</v>
      </c>
      <c r="AB18" s="9">
        <f>AVERAGE(Z18/T18)</f>
        <v>119.59876543209876</v>
      </c>
    </row>
    <row r="19" spans="4:5" ht="12.75">
      <c r="D19" s="7" t="s">
        <v>137</v>
      </c>
      <c r="E19" s="5" t="s">
        <v>174</v>
      </c>
    </row>
    <row r="20" spans="1:27" ht="12.75">
      <c r="A20" s="6">
        <v>3</v>
      </c>
      <c r="B20" s="7" t="s">
        <v>175</v>
      </c>
      <c r="C20" s="7">
        <v>85.6</v>
      </c>
      <c r="D20" s="7" t="s">
        <v>176</v>
      </c>
      <c r="E20" s="5" t="s">
        <v>177</v>
      </c>
      <c r="U20" s="6">
        <v>1.3</v>
      </c>
      <c r="X20" s="6" t="s">
        <v>37</v>
      </c>
      <c r="Y20" s="6" t="s">
        <v>179</v>
      </c>
      <c r="Z20" s="9">
        <v>13500</v>
      </c>
      <c r="AA20" s="8">
        <v>43391</v>
      </c>
    </row>
    <row r="21" spans="4:5" ht="12.75">
      <c r="D21" s="7" t="s">
        <v>137</v>
      </c>
      <c r="E21" s="5" t="s">
        <v>178</v>
      </c>
    </row>
    <row r="22" spans="1:28" ht="12.75">
      <c r="A22" s="6">
        <v>4</v>
      </c>
      <c r="B22" s="7" t="s">
        <v>180</v>
      </c>
      <c r="C22" s="7">
        <v>128</v>
      </c>
      <c r="D22" s="7" t="s">
        <v>181</v>
      </c>
      <c r="E22" s="5" t="s">
        <v>182</v>
      </c>
      <c r="F22" s="6">
        <v>1</v>
      </c>
      <c r="G22" s="6" t="s">
        <v>33</v>
      </c>
      <c r="H22" s="6" t="s">
        <v>34</v>
      </c>
      <c r="I22" s="6">
        <v>1940</v>
      </c>
      <c r="J22" s="6">
        <v>4</v>
      </c>
      <c r="K22" s="6">
        <v>2</v>
      </c>
      <c r="L22" s="6">
        <v>1</v>
      </c>
      <c r="M22" s="6">
        <v>0</v>
      </c>
      <c r="N22" s="6" t="s">
        <v>184</v>
      </c>
      <c r="O22" s="6" t="s">
        <v>35</v>
      </c>
      <c r="P22" s="6" t="s">
        <v>35</v>
      </c>
      <c r="Q22" s="6">
        <v>0</v>
      </c>
      <c r="R22" s="6" t="s">
        <v>35</v>
      </c>
      <c r="S22" s="6" t="s">
        <v>35</v>
      </c>
      <c r="T22" s="6">
        <v>944</v>
      </c>
      <c r="U22" s="6">
        <v>0.25</v>
      </c>
      <c r="X22" s="6" t="s">
        <v>37</v>
      </c>
      <c r="Y22" s="6">
        <v>1</v>
      </c>
      <c r="Z22" s="9">
        <v>12000</v>
      </c>
      <c r="AA22" s="8">
        <v>43391</v>
      </c>
      <c r="AB22" s="9">
        <f>AVERAGE(Z22/T22)</f>
        <v>12.711864406779661</v>
      </c>
    </row>
    <row r="23" spans="4:5" ht="12.75">
      <c r="D23" s="7" t="s">
        <v>137</v>
      </c>
      <c r="E23" s="5" t="s">
        <v>183</v>
      </c>
    </row>
    <row r="24" spans="1:28" ht="12.75">
      <c r="A24" s="6">
        <v>4</v>
      </c>
      <c r="B24" s="7" t="s">
        <v>185</v>
      </c>
      <c r="C24" s="7" t="s">
        <v>186</v>
      </c>
      <c r="D24" s="7" t="s">
        <v>188</v>
      </c>
      <c r="E24" s="5" t="s">
        <v>189</v>
      </c>
      <c r="F24" s="6">
        <v>1.5</v>
      </c>
      <c r="G24" s="6" t="s">
        <v>33</v>
      </c>
      <c r="H24" s="6" t="s">
        <v>34</v>
      </c>
      <c r="I24" s="6">
        <v>1910</v>
      </c>
      <c r="J24" s="6">
        <v>5</v>
      </c>
      <c r="K24" s="6">
        <v>3</v>
      </c>
      <c r="L24" s="6">
        <v>1</v>
      </c>
      <c r="M24" s="6">
        <v>0</v>
      </c>
      <c r="N24" s="6" t="s">
        <v>191</v>
      </c>
      <c r="O24" s="6" t="s">
        <v>47</v>
      </c>
      <c r="P24" s="6" t="s">
        <v>35</v>
      </c>
      <c r="Q24" s="6">
        <v>0</v>
      </c>
      <c r="R24" s="6" t="s">
        <v>35</v>
      </c>
      <c r="S24" s="6" t="s">
        <v>145</v>
      </c>
      <c r="T24" s="6">
        <v>1180</v>
      </c>
      <c r="U24" s="6">
        <v>0.88</v>
      </c>
      <c r="X24" s="6" t="s">
        <v>37</v>
      </c>
      <c r="Y24" s="6">
        <v>1</v>
      </c>
      <c r="Z24" s="9">
        <v>50000</v>
      </c>
      <c r="AA24" s="8">
        <v>43391</v>
      </c>
      <c r="AB24" s="9">
        <f>AVERAGE(Z24/T24)</f>
        <v>42.3728813559322</v>
      </c>
    </row>
    <row r="25" spans="3:21" ht="12.75">
      <c r="C25" s="7" t="s">
        <v>187</v>
      </c>
      <c r="D25" s="7" t="s">
        <v>156</v>
      </c>
      <c r="E25" s="5" t="s">
        <v>190</v>
      </c>
      <c r="U25" s="6">
        <v>0.23</v>
      </c>
    </row>
    <row r="26" spans="1:28" ht="12.75">
      <c r="A26" s="6">
        <v>4</v>
      </c>
      <c r="B26" s="7" t="s">
        <v>192</v>
      </c>
      <c r="C26" s="7">
        <v>216.1</v>
      </c>
      <c r="D26" s="7" t="s">
        <v>193</v>
      </c>
      <c r="E26" s="5" t="s">
        <v>194</v>
      </c>
      <c r="F26" s="6">
        <v>1</v>
      </c>
      <c r="G26" s="6" t="s">
        <v>58</v>
      </c>
      <c r="H26" s="6" t="s">
        <v>34</v>
      </c>
      <c r="I26" s="6">
        <v>1980</v>
      </c>
      <c r="J26" s="6">
        <v>4</v>
      </c>
      <c r="K26" s="6">
        <v>2</v>
      </c>
      <c r="L26" s="6">
        <v>1</v>
      </c>
      <c r="M26" s="6">
        <v>0</v>
      </c>
      <c r="N26" s="6" t="s">
        <v>35</v>
      </c>
      <c r="O26" s="6" t="s">
        <v>35</v>
      </c>
      <c r="P26" s="6" t="s">
        <v>35</v>
      </c>
      <c r="Q26" s="6">
        <v>0</v>
      </c>
      <c r="R26" s="6" t="s">
        <v>35</v>
      </c>
      <c r="S26" s="6" t="s">
        <v>35</v>
      </c>
      <c r="T26" s="6">
        <v>1380</v>
      </c>
      <c r="U26" s="6">
        <v>5.196</v>
      </c>
      <c r="X26" s="6" t="s">
        <v>37</v>
      </c>
      <c r="Y26" s="6">
        <v>1</v>
      </c>
      <c r="Z26" s="9">
        <v>150000</v>
      </c>
      <c r="AA26" s="8">
        <v>43391</v>
      </c>
      <c r="AB26" s="9">
        <f>AVERAGE(Z26/T26)</f>
        <v>108.69565217391305</v>
      </c>
    </row>
    <row r="27" spans="4:5" ht="12.75">
      <c r="D27" s="7" t="s">
        <v>137</v>
      </c>
      <c r="E27" s="5" t="s">
        <v>195</v>
      </c>
    </row>
    <row r="28" spans="1:28" ht="12.75">
      <c r="A28" s="6">
        <v>4</v>
      </c>
      <c r="B28" s="7" t="s">
        <v>196</v>
      </c>
      <c r="C28" s="7">
        <v>76</v>
      </c>
      <c r="D28" s="7" t="s">
        <v>197</v>
      </c>
      <c r="E28" s="5" t="s">
        <v>198</v>
      </c>
      <c r="F28" s="6">
        <v>2</v>
      </c>
      <c r="G28" s="6" t="s">
        <v>10</v>
      </c>
      <c r="H28" s="6" t="s">
        <v>200</v>
      </c>
      <c r="I28" s="6">
        <v>1940</v>
      </c>
      <c r="J28" s="6">
        <v>6</v>
      </c>
      <c r="K28" s="6">
        <v>3</v>
      </c>
      <c r="L28" s="6">
        <v>1</v>
      </c>
      <c r="M28" s="6">
        <v>1</v>
      </c>
      <c r="N28" s="6" t="s">
        <v>17</v>
      </c>
      <c r="O28" s="6" t="s">
        <v>35</v>
      </c>
      <c r="P28" s="6" t="s">
        <v>35</v>
      </c>
      <c r="Q28" s="6">
        <v>0</v>
      </c>
      <c r="R28" s="6" t="s">
        <v>47</v>
      </c>
      <c r="S28" s="6" t="s">
        <v>201</v>
      </c>
      <c r="T28" s="6">
        <v>1680</v>
      </c>
      <c r="U28" s="6">
        <v>1.5</v>
      </c>
      <c r="X28" s="6" t="s">
        <v>37</v>
      </c>
      <c r="Y28" s="6">
        <v>1</v>
      </c>
      <c r="Z28" s="9">
        <v>156000</v>
      </c>
      <c r="AA28" s="8">
        <v>43391</v>
      </c>
      <c r="AB28" s="9">
        <f>AVERAGE(Z28/T28)</f>
        <v>92.85714285714286</v>
      </c>
    </row>
    <row r="29" spans="4:5" ht="12.75">
      <c r="D29" s="7" t="s">
        <v>156</v>
      </c>
      <c r="E29" s="5" t="s">
        <v>199</v>
      </c>
    </row>
    <row r="30" spans="1:28" ht="12.75">
      <c r="A30" s="6">
        <v>4</v>
      </c>
      <c r="B30" s="7" t="s">
        <v>202</v>
      </c>
      <c r="C30" s="7">
        <v>32</v>
      </c>
      <c r="D30" s="7" t="s">
        <v>203</v>
      </c>
      <c r="E30" s="5" t="s">
        <v>204</v>
      </c>
      <c r="F30" s="6">
        <v>1</v>
      </c>
      <c r="G30" s="6" t="s">
        <v>33</v>
      </c>
      <c r="H30" s="6" t="s">
        <v>34</v>
      </c>
      <c r="I30" s="6">
        <v>1930</v>
      </c>
      <c r="J30" s="6">
        <v>5</v>
      </c>
      <c r="K30" s="6">
        <v>2</v>
      </c>
      <c r="L30" s="6">
        <v>1</v>
      </c>
      <c r="M30" s="6">
        <v>0</v>
      </c>
      <c r="N30" s="6" t="s">
        <v>17</v>
      </c>
      <c r="O30" s="6" t="s">
        <v>47</v>
      </c>
      <c r="P30" s="6" t="s">
        <v>118</v>
      </c>
      <c r="Q30" s="6">
        <v>0</v>
      </c>
      <c r="R30" s="6" t="s">
        <v>35</v>
      </c>
      <c r="S30" s="6" t="s">
        <v>36</v>
      </c>
      <c r="T30" s="6">
        <v>1322</v>
      </c>
      <c r="U30" s="6">
        <v>0.73</v>
      </c>
      <c r="X30" s="6" t="s">
        <v>37</v>
      </c>
      <c r="Y30" s="6">
        <v>1</v>
      </c>
      <c r="Z30" s="9">
        <v>57000</v>
      </c>
      <c r="AA30" s="8">
        <v>43390</v>
      </c>
      <c r="AB30" s="9">
        <f>AVERAGE(Z30/T30)</f>
        <v>43.11649016641452</v>
      </c>
    </row>
    <row r="31" spans="4:5" ht="12.75">
      <c r="D31" s="7" t="s">
        <v>156</v>
      </c>
      <c r="E31" s="5" t="s">
        <v>205</v>
      </c>
    </row>
    <row r="32" spans="1:28" ht="12.75">
      <c r="A32" s="6">
        <v>4</v>
      </c>
      <c r="B32" s="7" t="s">
        <v>192</v>
      </c>
      <c r="C32" s="7">
        <v>43</v>
      </c>
      <c r="D32" s="7" t="s">
        <v>206</v>
      </c>
      <c r="E32" s="5" t="s">
        <v>207</v>
      </c>
      <c r="F32" s="6">
        <v>1</v>
      </c>
      <c r="G32" s="6" t="s">
        <v>33</v>
      </c>
      <c r="H32" s="6" t="s">
        <v>68</v>
      </c>
      <c r="I32" s="6">
        <v>1961</v>
      </c>
      <c r="J32" s="6">
        <v>5</v>
      </c>
      <c r="K32" s="6">
        <v>3</v>
      </c>
      <c r="L32" s="6">
        <v>1</v>
      </c>
      <c r="M32" s="6">
        <v>1</v>
      </c>
      <c r="N32" s="6" t="s">
        <v>17</v>
      </c>
      <c r="O32" s="6" t="s">
        <v>47</v>
      </c>
      <c r="P32" s="6" t="s">
        <v>35</v>
      </c>
      <c r="Q32" s="6">
        <v>195</v>
      </c>
      <c r="R32" s="6" t="s">
        <v>35</v>
      </c>
      <c r="S32" s="6" t="s">
        <v>209</v>
      </c>
      <c r="T32" s="6">
        <v>1148</v>
      </c>
      <c r="U32" s="6">
        <v>2.33</v>
      </c>
      <c r="X32" s="6" t="s">
        <v>37</v>
      </c>
      <c r="Y32" s="6">
        <v>1</v>
      </c>
      <c r="Z32" s="9">
        <v>150000</v>
      </c>
      <c r="AA32" s="8">
        <v>43391</v>
      </c>
      <c r="AB32" s="9">
        <f>AVERAGE(Z32/T32)</f>
        <v>130.66202090592336</v>
      </c>
    </row>
    <row r="33" spans="4:5" ht="12.75">
      <c r="D33" s="7" t="s">
        <v>156</v>
      </c>
      <c r="E33" s="5" t="s">
        <v>208</v>
      </c>
    </row>
    <row r="34" spans="1:27" ht="12.75">
      <c r="A34" s="6">
        <v>4</v>
      </c>
      <c r="B34" s="7" t="s">
        <v>210</v>
      </c>
      <c r="C34" s="7">
        <v>22</v>
      </c>
      <c r="D34" s="7" t="s">
        <v>211</v>
      </c>
      <c r="E34" s="5" t="s">
        <v>212</v>
      </c>
      <c r="F34" s="6" t="s">
        <v>214</v>
      </c>
      <c r="G34" s="6" t="s">
        <v>215</v>
      </c>
      <c r="I34" s="6">
        <v>1968</v>
      </c>
      <c r="S34" s="6" t="s">
        <v>48</v>
      </c>
      <c r="U34" s="6">
        <v>0.93</v>
      </c>
      <c r="X34" s="6" t="s">
        <v>37</v>
      </c>
      <c r="Y34" s="6">
        <v>1</v>
      </c>
      <c r="Z34" s="9">
        <v>20000</v>
      </c>
      <c r="AA34" s="8">
        <v>43391</v>
      </c>
    </row>
    <row r="35" spans="3:21" ht="12.75">
      <c r="C35" s="7">
        <v>21</v>
      </c>
      <c r="D35" s="7" t="s">
        <v>137</v>
      </c>
      <c r="E35" s="5" t="s">
        <v>213</v>
      </c>
      <c r="F35" s="6" t="s">
        <v>152</v>
      </c>
      <c r="U35" s="6">
        <v>0.12</v>
      </c>
    </row>
    <row r="36" spans="1:28" ht="12.75">
      <c r="A36" s="6">
        <v>6</v>
      </c>
      <c r="B36" s="7" t="s">
        <v>28</v>
      </c>
      <c r="C36" s="7">
        <v>155</v>
      </c>
      <c r="D36" s="7" t="s">
        <v>29</v>
      </c>
      <c r="E36" s="5" t="s">
        <v>31</v>
      </c>
      <c r="F36" s="6">
        <v>1</v>
      </c>
      <c r="G36" s="6" t="s">
        <v>33</v>
      </c>
      <c r="H36" s="6" t="s">
        <v>34</v>
      </c>
      <c r="I36" s="6">
        <v>1943</v>
      </c>
      <c r="J36" s="6">
        <v>4</v>
      </c>
      <c r="K36" s="6">
        <v>2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35</v>
      </c>
      <c r="Q36" s="6">
        <v>0</v>
      </c>
      <c r="R36" s="6" t="s">
        <v>35</v>
      </c>
      <c r="S36" s="6" t="s">
        <v>36</v>
      </c>
      <c r="T36" s="6">
        <v>906</v>
      </c>
      <c r="V36" s="6">
        <v>90</v>
      </c>
      <c r="W36" s="6">
        <v>120</v>
      </c>
      <c r="X36" s="6" t="s">
        <v>37</v>
      </c>
      <c r="Y36" s="6">
        <v>1</v>
      </c>
      <c r="Z36" s="9">
        <v>48000</v>
      </c>
      <c r="AA36" s="8">
        <v>43391</v>
      </c>
      <c r="AB36" s="9">
        <f>AVERAGE(Z36/T36)</f>
        <v>52.980132450331126</v>
      </c>
    </row>
    <row r="37" spans="4:5" ht="12.75">
      <c r="D37" s="7" t="s">
        <v>30</v>
      </c>
      <c r="E37" s="5" t="s">
        <v>32</v>
      </c>
    </row>
    <row r="38" spans="1:28" ht="12.75">
      <c r="A38" s="6">
        <v>6</v>
      </c>
      <c r="B38" s="7" t="s">
        <v>38</v>
      </c>
      <c r="C38" s="7">
        <v>3</v>
      </c>
      <c r="D38" s="7" t="s">
        <v>39</v>
      </c>
      <c r="E38" s="5" t="s">
        <v>40</v>
      </c>
      <c r="F38" s="6">
        <v>2</v>
      </c>
      <c r="G38" s="6" t="s">
        <v>33</v>
      </c>
      <c r="H38" s="6" t="s">
        <v>34</v>
      </c>
      <c r="I38" s="6">
        <v>1940</v>
      </c>
      <c r="J38" s="6">
        <v>5</v>
      </c>
      <c r="K38" s="6">
        <v>3</v>
      </c>
      <c r="L38" s="6">
        <v>2</v>
      </c>
      <c r="M38" s="6">
        <v>0</v>
      </c>
      <c r="N38" s="6" t="s">
        <v>42</v>
      </c>
      <c r="O38" s="6" t="s">
        <v>35</v>
      </c>
      <c r="P38" s="6" t="s">
        <v>35</v>
      </c>
      <c r="Q38" s="6">
        <v>0</v>
      </c>
      <c r="R38" s="6" t="s">
        <v>35</v>
      </c>
      <c r="S38" s="6" t="s">
        <v>35</v>
      </c>
      <c r="T38" s="6">
        <v>1248</v>
      </c>
      <c r="V38" s="6">
        <v>60</v>
      </c>
      <c r="W38" s="6">
        <v>74</v>
      </c>
      <c r="X38" s="6" t="s">
        <v>37</v>
      </c>
      <c r="Y38" s="6">
        <v>1</v>
      </c>
      <c r="Z38" s="9">
        <v>3500</v>
      </c>
      <c r="AA38" s="8">
        <v>43391</v>
      </c>
      <c r="AB38" s="9">
        <f>AVERAGE(Z38/T38)</f>
        <v>2.8044871794871793</v>
      </c>
    </row>
    <row r="39" spans="4:5" ht="12.75">
      <c r="D39" s="7" t="s">
        <v>30</v>
      </c>
      <c r="E39" s="5" t="s">
        <v>41</v>
      </c>
    </row>
    <row r="40" spans="1:28" ht="12.75">
      <c r="A40" s="6">
        <v>6</v>
      </c>
      <c r="B40" s="7" t="s">
        <v>43</v>
      </c>
      <c r="C40" s="7">
        <v>4</v>
      </c>
      <c r="D40" s="7" t="s">
        <v>44</v>
      </c>
      <c r="E40" s="5" t="s">
        <v>45</v>
      </c>
      <c r="F40" s="6">
        <v>1</v>
      </c>
      <c r="G40" s="6" t="s">
        <v>33</v>
      </c>
      <c r="H40" s="6" t="s">
        <v>34</v>
      </c>
      <c r="I40" s="6">
        <v>1945</v>
      </c>
      <c r="J40" s="6">
        <v>5</v>
      </c>
      <c r="K40" s="6">
        <v>3</v>
      </c>
      <c r="L40" s="6">
        <v>1</v>
      </c>
      <c r="M40" s="6">
        <v>0</v>
      </c>
      <c r="N40" s="6" t="s">
        <v>17</v>
      </c>
      <c r="O40" s="6" t="s">
        <v>47</v>
      </c>
      <c r="P40" s="6" t="s">
        <v>35</v>
      </c>
      <c r="Q40" s="6">
        <v>0</v>
      </c>
      <c r="R40" s="6" t="s">
        <v>35</v>
      </c>
      <c r="S40" s="6" t="s">
        <v>48</v>
      </c>
      <c r="T40" s="6">
        <v>1008</v>
      </c>
      <c r="V40" s="6">
        <v>64</v>
      </c>
      <c r="W40" s="6">
        <v>126</v>
      </c>
      <c r="X40" s="6" t="s">
        <v>37</v>
      </c>
      <c r="Y40" s="6">
        <v>1</v>
      </c>
      <c r="Z40" s="9">
        <v>72000</v>
      </c>
      <c r="AA40" s="8">
        <v>43391</v>
      </c>
      <c r="AB40" s="9">
        <f>AVERAGE(Z40/T40)</f>
        <v>71.42857142857143</v>
      </c>
    </row>
    <row r="41" spans="4:5" ht="12.75">
      <c r="D41" s="7" t="s">
        <v>30</v>
      </c>
      <c r="E41" s="5" t="s">
        <v>46</v>
      </c>
    </row>
    <row r="42" spans="1:28" ht="12.75">
      <c r="A42" s="6">
        <v>6</v>
      </c>
      <c r="B42" s="7" t="s">
        <v>49</v>
      </c>
      <c r="C42" s="7">
        <v>377</v>
      </c>
      <c r="D42" s="7" t="s">
        <v>50</v>
      </c>
      <c r="E42" s="5" t="s">
        <v>51</v>
      </c>
      <c r="F42" s="6">
        <v>2</v>
      </c>
      <c r="G42" s="6" t="s">
        <v>33</v>
      </c>
      <c r="H42" s="6" t="s">
        <v>34</v>
      </c>
      <c r="I42" s="6">
        <v>1940</v>
      </c>
      <c r="J42" s="6">
        <v>7</v>
      </c>
      <c r="K42" s="6">
        <v>3</v>
      </c>
      <c r="L42" s="6">
        <v>1</v>
      </c>
      <c r="M42" s="6">
        <v>1</v>
      </c>
      <c r="N42" s="6" t="s">
        <v>17</v>
      </c>
      <c r="O42" s="6" t="s">
        <v>35</v>
      </c>
      <c r="P42" s="6" t="s">
        <v>53</v>
      </c>
      <c r="Q42" s="6">
        <v>150</v>
      </c>
      <c r="R42" s="6" t="s">
        <v>35</v>
      </c>
      <c r="S42" s="6" t="s">
        <v>48</v>
      </c>
      <c r="T42" s="6">
        <v>1580</v>
      </c>
      <c r="V42" s="6">
        <v>50</v>
      </c>
      <c r="W42" s="6">
        <v>120</v>
      </c>
      <c r="X42" s="6" t="s">
        <v>37</v>
      </c>
      <c r="Y42" s="6">
        <v>1</v>
      </c>
      <c r="Z42" s="9">
        <v>149500</v>
      </c>
      <c r="AA42" s="8">
        <v>43391</v>
      </c>
      <c r="AB42" s="9">
        <f>AVERAGE(Z42/T42)</f>
        <v>94.62025316455696</v>
      </c>
    </row>
    <row r="43" spans="4:5" ht="12.75">
      <c r="D43" s="7" t="s">
        <v>30</v>
      </c>
      <c r="E43" s="5" t="s">
        <v>52</v>
      </c>
    </row>
    <row r="44" spans="1:28" ht="12.75">
      <c r="A44" s="6">
        <v>6</v>
      </c>
      <c r="B44" s="7" t="s">
        <v>54</v>
      </c>
      <c r="C44" s="7">
        <v>18</v>
      </c>
      <c r="D44" s="7" t="s">
        <v>55</v>
      </c>
      <c r="E44" s="5" t="s">
        <v>56</v>
      </c>
      <c r="F44" s="6">
        <v>2</v>
      </c>
      <c r="G44" s="6" t="s">
        <v>58</v>
      </c>
      <c r="H44" s="6" t="s">
        <v>34</v>
      </c>
      <c r="I44" s="6">
        <v>1930</v>
      </c>
      <c r="J44" s="6">
        <v>6</v>
      </c>
      <c r="K44" s="6">
        <v>3</v>
      </c>
      <c r="L44" s="6">
        <v>1</v>
      </c>
      <c r="M44" s="6">
        <v>0</v>
      </c>
      <c r="N44" s="6" t="s">
        <v>17</v>
      </c>
      <c r="O44" s="6" t="s">
        <v>35</v>
      </c>
      <c r="P44" s="6" t="s">
        <v>35</v>
      </c>
      <c r="Q44" s="6">
        <v>0</v>
      </c>
      <c r="R44" s="6" t="s">
        <v>35</v>
      </c>
      <c r="S44" s="6" t="s">
        <v>35</v>
      </c>
      <c r="T44" s="6">
        <v>1578</v>
      </c>
      <c r="V44" s="6">
        <v>40</v>
      </c>
      <c r="W44" s="6">
        <v>120</v>
      </c>
      <c r="X44" s="6" t="s">
        <v>37</v>
      </c>
      <c r="Y44" s="6">
        <v>1</v>
      </c>
      <c r="Z44" s="9">
        <v>2000</v>
      </c>
      <c r="AA44" s="8">
        <v>43391</v>
      </c>
      <c r="AB44" s="9">
        <f>AVERAGE(Z44/T44)</f>
        <v>1.267427122940431</v>
      </c>
    </row>
    <row r="45" spans="4:5" ht="12.75">
      <c r="D45" s="7" t="s">
        <v>30</v>
      </c>
      <c r="E45" s="5" t="s">
        <v>57</v>
      </c>
    </row>
    <row r="46" spans="1:28" ht="12.75">
      <c r="A46" s="6">
        <v>6</v>
      </c>
      <c r="B46" s="7" t="s">
        <v>59</v>
      </c>
      <c r="C46" s="7">
        <v>24</v>
      </c>
      <c r="D46" s="7" t="s">
        <v>60</v>
      </c>
      <c r="E46" s="5" t="s">
        <v>61</v>
      </c>
      <c r="F46" s="6">
        <v>2</v>
      </c>
      <c r="G46" s="6" t="s">
        <v>58</v>
      </c>
      <c r="H46" s="6" t="s">
        <v>34</v>
      </c>
      <c r="I46" s="6">
        <v>1940</v>
      </c>
      <c r="J46" s="6">
        <v>6</v>
      </c>
      <c r="K46" s="6">
        <v>3</v>
      </c>
      <c r="L46" s="6">
        <v>1</v>
      </c>
      <c r="M46" s="6">
        <v>1</v>
      </c>
      <c r="N46" s="6" t="s">
        <v>17</v>
      </c>
      <c r="O46" s="6" t="s">
        <v>47</v>
      </c>
      <c r="P46" s="6" t="s">
        <v>35</v>
      </c>
      <c r="Q46" s="6">
        <v>0</v>
      </c>
      <c r="R46" s="6" t="s">
        <v>35</v>
      </c>
      <c r="S46" s="6" t="s">
        <v>63</v>
      </c>
      <c r="T46" s="6">
        <v>1621</v>
      </c>
      <c r="V46" s="6">
        <v>65</v>
      </c>
      <c r="W46" s="6">
        <v>121</v>
      </c>
      <c r="X46" s="6" t="s">
        <v>37</v>
      </c>
      <c r="Y46" s="6">
        <v>1</v>
      </c>
      <c r="Z46" s="9">
        <v>123500</v>
      </c>
      <c r="AA46" s="8">
        <v>43391</v>
      </c>
      <c r="AB46" s="9">
        <f>AVERAGE(Z46/T46)</f>
        <v>76.18753855644664</v>
      </c>
    </row>
    <row r="47" spans="4:5" ht="12.75">
      <c r="D47" s="7" t="s">
        <v>30</v>
      </c>
      <c r="E47" s="5" t="s">
        <v>62</v>
      </c>
    </row>
    <row r="48" spans="1:28" ht="12.75">
      <c r="A48" s="6">
        <v>6</v>
      </c>
      <c r="B48" s="7" t="s">
        <v>64</v>
      </c>
      <c r="C48" s="7">
        <v>271</v>
      </c>
      <c r="D48" s="7" t="s">
        <v>65</v>
      </c>
      <c r="E48" s="5" t="s">
        <v>66</v>
      </c>
      <c r="F48" s="6">
        <v>1</v>
      </c>
      <c r="G48" s="6" t="s">
        <v>10</v>
      </c>
      <c r="H48" s="6" t="s">
        <v>68</v>
      </c>
      <c r="I48" s="6">
        <v>1956</v>
      </c>
      <c r="J48" s="6">
        <v>4</v>
      </c>
      <c r="K48" s="6">
        <v>2</v>
      </c>
      <c r="L48" s="6">
        <v>1</v>
      </c>
      <c r="M48" s="6">
        <v>0</v>
      </c>
      <c r="N48" s="6" t="s">
        <v>17</v>
      </c>
      <c r="O48" s="6" t="s">
        <v>47</v>
      </c>
      <c r="P48" s="6" t="s">
        <v>35</v>
      </c>
      <c r="Q48" s="6">
        <v>0</v>
      </c>
      <c r="R48" s="6" t="s">
        <v>35</v>
      </c>
      <c r="S48" s="6" t="s">
        <v>36</v>
      </c>
      <c r="T48" s="6">
        <v>1092</v>
      </c>
      <c r="V48" s="6">
        <v>60</v>
      </c>
      <c r="W48" s="6">
        <v>153</v>
      </c>
      <c r="X48" s="6" t="s">
        <v>37</v>
      </c>
      <c r="Y48" s="6">
        <v>1</v>
      </c>
      <c r="Z48" s="9">
        <v>109900</v>
      </c>
      <c r="AA48" s="8">
        <v>43391</v>
      </c>
      <c r="AB48" s="9">
        <f>AVERAGE(Z48/T48)</f>
        <v>100.64102564102564</v>
      </c>
    </row>
    <row r="49" spans="4:5" ht="12.75">
      <c r="D49" s="7" t="s">
        <v>30</v>
      </c>
      <c r="E49" s="5" t="s">
        <v>67</v>
      </c>
    </row>
    <row r="50" spans="1:28" ht="12.75">
      <c r="A50" s="6">
        <v>6</v>
      </c>
      <c r="B50" s="7" t="s">
        <v>69</v>
      </c>
      <c r="C50" s="7">
        <v>23</v>
      </c>
      <c r="D50" s="7" t="s">
        <v>70</v>
      </c>
      <c r="E50" s="5" t="s">
        <v>71</v>
      </c>
      <c r="F50" s="6">
        <v>1</v>
      </c>
      <c r="G50" s="6" t="s">
        <v>33</v>
      </c>
      <c r="H50" s="6" t="s">
        <v>73</v>
      </c>
      <c r="I50" s="6">
        <v>1951</v>
      </c>
      <c r="J50" s="6">
        <v>4</v>
      </c>
      <c r="K50" s="6">
        <v>2</v>
      </c>
      <c r="L50" s="6">
        <v>1</v>
      </c>
      <c r="M50" s="6">
        <v>0</v>
      </c>
      <c r="N50" s="6" t="s">
        <v>35</v>
      </c>
      <c r="O50" s="6" t="s">
        <v>53</v>
      </c>
      <c r="P50" s="6" t="s">
        <v>35</v>
      </c>
      <c r="Q50" s="6">
        <v>0</v>
      </c>
      <c r="R50" s="6" t="s">
        <v>35</v>
      </c>
      <c r="S50" s="6" t="s">
        <v>36</v>
      </c>
      <c r="T50" s="6">
        <v>920</v>
      </c>
      <c r="V50" s="6">
        <v>51</v>
      </c>
      <c r="W50" s="6">
        <v>120</v>
      </c>
      <c r="X50" s="6" t="s">
        <v>37</v>
      </c>
      <c r="Y50" s="6">
        <v>1</v>
      </c>
      <c r="Z50" s="9">
        <v>68000</v>
      </c>
      <c r="AA50" s="8">
        <v>43391</v>
      </c>
      <c r="AB50" s="9">
        <f>AVERAGE(Z50/T50)</f>
        <v>73.91304347826087</v>
      </c>
    </row>
    <row r="51" spans="4:5" ht="12.75">
      <c r="D51" s="7" t="s">
        <v>30</v>
      </c>
      <c r="E51" s="5" t="s">
        <v>72</v>
      </c>
    </row>
    <row r="52" spans="1:28" ht="12.75">
      <c r="A52" s="6">
        <v>6</v>
      </c>
      <c r="B52" s="7" t="s">
        <v>74</v>
      </c>
      <c r="C52" s="7">
        <v>131</v>
      </c>
      <c r="D52" s="7" t="s">
        <v>75</v>
      </c>
      <c r="E52" s="5" t="s">
        <v>76</v>
      </c>
      <c r="F52" s="6">
        <v>2</v>
      </c>
      <c r="G52" s="6" t="s">
        <v>58</v>
      </c>
      <c r="H52" s="6" t="s">
        <v>34</v>
      </c>
      <c r="I52" s="6">
        <v>1936</v>
      </c>
      <c r="J52" s="6">
        <v>12</v>
      </c>
      <c r="K52" s="6">
        <v>4</v>
      </c>
      <c r="L52" s="6">
        <v>3</v>
      </c>
      <c r="M52" s="6">
        <v>0</v>
      </c>
      <c r="N52" s="6" t="s">
        <v>17</v>
      </c>
      <c r="O52" s="6" t="s">
        <v>47</v>
      </c>
      <c r="P52" s="6" t="s">
        <v>35</v>
      </c>
      <c r="Q52" s="6">
        <v>0</v>
      </c>
      <c r="R52" s="6" t="s">
        <v>35</v>
      </c>
      <c r="S52" s="6" t="s">
        <v>48</v>
      </c>
      <c r="T52" s="6">
        <v>2208</v>
      </c>
      <c r="V52" s="6">
        <v>41</v>
      </c>
      <c r="W52" s="6">
        <v>107</v>
      </c>
      <c r="X52" s="6" t="s">
        <v>37</v>
      </c>
      <c r="Y52" s="6">
        <v>1</v>
      </c>
      <c r="Z52" s="9">
        <v>24000</v>
      </c>
      <c r="AA52" s="8">
        <v>43391</v>
      </c>
      <c r="AB52" s="9">
        <f>AVERAGE(Z52/T52)</f>
        <v>10.869565217391305</v>
      </c>
    </row>
    <row r="53" spans="4:5" ht="12.75">
      <c r="D53" s="7" t="s">
        <v>30</v>
      </c>
      <c r="E53" s="5" t="s">
        <v>77</v>
      </c>
    </row>
    <row r="54" spans="1:28" ht="12.75">
      <c r="A54" s="6">
        <v>6</v>
      </c>
      <c r="B54" s="7" t="s">
        <v>78</v>
      </c>
      <c r="C54" s="7">
        <v>429</v>
      </c>
      <c r="D54" s="7" t="s">
        <v>79</v>
      </c>
      <c r="E54" s="5" t="s">
        <v>80</v>
      </c>
      <c r="F54" s="6">
        <v>1</v>
      </c>
      <c r="G54" s="6" t="s">
        <v>33</v>
      </c>
      <c r="H54" s="6" t="s">
        <v>34</v>
      </c>
      <c r="I54" s="6">
        <v>1940</v>
      </c>
      <c r="J54" s="6">
        <v>5</v>
      </c>
      <c r="K54" s="6">
        <v>2</v>
      </c>
      <c r="L54" s="6">
        <v>1</v>
      </c>
      <c r="M54" s="6">
        <v>0</v>
      </c>
      <c r="N54" s="6" t="s">
        <v>17</v>
      </c>
      <c r="O54" s="6" t="s">
        <v>47</v>
      </c>
      <c r="P54" s="6" t="s">
        <v>35</v>
      </c>
      <c r="Q54" s="6">
        <v>0</v>
      </c>
      <c r="R54" s="6" t="s">
        <v>35</v>
      </c>
      <c r="S54" s="6" t="s">
        <v>82</v>
      </c>
      <c r="T54" s="6">
        <v>916</v>
      </c>
      <c r="V54" s="6">
        <v>40</v>
      </c>
      <c r="W54" s="6">
        <v>120</v>
      </c>
      <c r="X54" s="6" t="s">
        <v>37</v>
      </c>
      <c r="Y54" s="6">
        <v>1</v>
      </c>
      <c r="Z54" s="9">
        <v>20000</v>
      </c>
      <c r="AA54" s="8">
        <v>43391</v>
      </c>
      <c r="AB54" s="9">
        <f>AVERAGE(Z54/T54)</f>
        <v>21.83406113537118</v>
      </c>
    </row>
    <row r="55" spans="4:5" ht="12.75">
      <c r="D55" s="7" t="s">
        <v>30</v>
      </c>
      <c r="E55" s="5" t="s">
        <v>81</v>
      </c>
    </row>
    <row r="56" spans="1:28" ht="12.75">
      <c r="A56" s="6">
        <v>6</v>
      </c>
      <c r="B56" s="7" t="s">
        <v>64</v>
      </c>
      <c r="C56" s="7">
        <v>173</v>
      </c>
      <c r="D56" s="7" t="s">
        <v>83</v>
      </c>
      <c r="E56" s="5" t="s">
        <v>84</v>
      </c>
      <c r="F56" s="6">
        <v>2</v>
      </c>
      <c r="G56" s="6" t="s">
        <v>86</v>
      </c>
      <c r="H56" s="6" t="s">
        <v>34</v>
      </c>
      <c r="I56" s="6">
        <v>1978</v>
      </c>
      <c r="J56" s="6">
        <v>10</v>
      </c>
      <c r="K56" s="6">
        <v>5</v>
      </c>
      <c r="L56" s="6">
        <v>3</v>
      </c>
      <c r="M56" s="6">
        <v>0</v>
      </c>
      <c r="N56" s="6" t="s">
        <v>17</v>
      </c>
      <c r="O56" s="6" t="s">
        <v>47</v>
      </c>
      <c r="P56" s="6" t="s">
        <v>35</v>
      </c>
      <c r="Q56" s="6">
        <v>676</v>
      </c>
      <c r="R56" s="6" t="s">
        <v>35</v>
      </c>
      <c r="S56" s="6" t="s">
        <v>35</v>
      </c>
      <c r="T56" s="6">
        <v>2692</v>
      </c>
      <c r="U56" s="6">
        <v>0.2094</v>
      </c>
      <c r="X56" s="6" t="s">
        <v>37</v>
      </c>
      <c r="Y56" s="6">
        <v>3</v>
      </c>
      <c r="Z56" s="9">
        <v>100000</v>
      </c>
      <c r="AA56" s="8">
        <v>43391</v>
      </c>
      <c r="AB56" s="9">
        <f>AVERAGE(Z56/T56)</f>
        <v>37.147102526002975</v>
      </c>
    </row>
    <row r="57" spans="4:5" ht="12.75">
      <c r="D57" s="7" t="s">
        <v>30</v>
      </c>
      <c r="E57" s="5" t="s">
        <v>85</v>
      </c>
    </row>
    <row r="58" spans="1:28" ht="12.75">
      <c r="A58" s="6">
        <v>6</v>
      </c>
      <c r="B58" s="7" t="s">
        <v>87</v>
      </c>
      <c r="C58" s="7">
        <v>242</v>
      </c>
      <c r="D58" s="7" t="s">
        <v>88</v>
      </c>
      <c r="E58" s="5" t="s">
        <v>89</v>
      </c>
      <c r="F58" s="6">
        <v>1</v>
      </c>
      <c r="G58" s="6" t="s">
        <v>33</v>
      </c>
      <c r="H58" s="6" t="s">
        <v>34</v>
      </c>
      <c r="I58" s="6">
        <v>1940</v>
      </c>
      <c r="J58" s="6">
        <v>4</v>
      </c>
      <c r="K58" s="6">
        <v>2</v>
      </c>
      <c r="L58" s="6">
        <v>1</v>
      </c>
      <c r="M58" s="6">
        <v>0</v>
      </c>
      <c r="N58" s="6" t="s">
        <v>17</v>
      </c>
      <c r="O58" s="6" t="s">
        <v>47</v>
      </c>
      <c r="P58" s="6" t="s">
        <v>35</v>
      </c>
      <c r="Q58" s="6">
        <v>0</v>
      </c>
      <c r="R58" s="6" t="s">
        <v>35</v>
      </c>
      <c r="S58" s="6" t="s">
        <v>36</v>
      </c>
      <c r="T58" s="6">
        <v>960</v>
      </c>
      <c r="V58" s="6">
        <v>34</v>
      </c>
      <c r="W58" s="6">
        <v>150</v>
      </c>
      <c r="X58" s="6" t="s">
        <v>37</v>
      </c>
      <c r="Y58" s="6">
        <v>1</v>
      </c>
      <c r="Z58" s="9">
        <v>10000</v>
      </c>
      <c r="AA58" s="8">
        <v>43391</v>
      </c>
      <c r="AB58" s="9">
        <f>AVERAGE(Z58/T58)</f>
        <v>10.416666666666666</v>
      </c>
    </row>
    <row r="59" spans="4:5" ht="12.75">
      <c r="D59" s="7" t="s">
        <v>30</v>
      </c>
      <c r="E59" s="5" t="s">
        <v>90</v>
      </c>
    </row>
    <row r="60" spans="1:28" ht="12.75">
      <c r="A60" s="6">
        <v>6</v>
      </c>
      <c r="B60" s="7" t="s">
        <v>91</v>
      </c>
      <c r="C60" s="7">
        <v>56</v>
      </c>
      <c r="D60" s="7" t="s">
        <v>92</v>
      </c>
      <c r="E60" s="5" t="s">
        <v>93</v>
      </c>
      <c r="F60" s="6">
        <v>2</v>
      </c>
      <c r="G60" s="6" t="s">
        <v>33</v>
      </c>
      <c r="H60" s="6" t="s">
        <v>34</v>
      </c>
      <c r="I60" s="6">
        <v>1933</v>
      </c>
      <c r="J60" s="6">
        <v>8</v>
      </c>
      <c r="K60" s="6">
        <v>3</v>
      </c>
      <c r="L60" s="6">
        <v>2</v>
      </c>
      <c r="M60" s="6">
        <v>0</v>
      </c>
      <c r="N60" s="6" t="s">
        <v>17</v>
      </c>
      <c r="O60" s="6" t="s">
        <v>47</v>
      </c>
      <c r="P60" s="6" t="s">
        <v>35</v>
      </c>
      <c r="Q60" s="6">
        <v>0</v>
      </c>
      <c r="R60" s="6" t="s">
        <v>35</v>
      </c>
      <c r="S60" s="6" t="s">
        <v>35</v>
      </c>
      <c r="T60" s="6">
        <v>2036</v>
      </c>
      <c r="V60" s="6">
        <v>50</v>
      </c>
      <c r="W60" s="6">
        <v>120</v>
      </c>
      <c r="X60" s="6" t="s">
        <v>37</v>
      </c>
      <c r="Y60" s="6">
        <v>2</v>
      </c>
      <c r="Z60" s="9">
        <v>70000</v>
      </c>
      <c r="AA60" s="8">
        <v>43391</v>
      </c>
      <c r="AB60" s="9">
        <f>AVERAGE(Z60/T60)</f>
        <v>34.381139489194496</v>
      </c>
    </row>
    <row r="61" spans="4:5" ht="12.75">
      <c r="D61" s="7" t="s">
        <v>30</v>
      </c>
      <c r="E61" s="5" t="s">
        <v>94</v>
      </c>
    </row>
    <row r="62" spans="1:28" ht="12.75">
      <c r="A62" s="6">
        <v>6</v>
      </c>
      <c r="B62" s="7" t="s">
        <v>95</v>
      </c>
      <c r="C62" s="7">
        <v>114</v>
      </c>
      <c r="D62" s="7" t="s">
        <v>96</v>
      </c>
      <c r="E62" s="5" t="s">
        <v>97</v>
      </c>
      <c r="F62" s="6">
        <v>1.5</v>
      </c>
      <c r="G62" s="6" t="s">
        <v>33</v>
      </c>
      <c r="H62" s="6" t="s">
        <v>34</v>
      </c>
      <c r="I62" s="6">
        <v>1941</v>
      </c>
      <c r="J62" s="6">
        <v>7</v>
      </c>
      <c r="K62" s="6">
        <v>3</v>
      </c>
      <c r="L62" s="6">
        <v>1</v>
      </c>
      <c r="M62" s="6">
        <v>1</v>
      </c>
      <c r="N62" s="6" t="s">
        <v>17</v>
      </c>
      <c r="O62" s="6" t="s">
        <v>47</v>
      </c>
      <c r="P62" s="6" t="s">
        <v>35</v>
      </c>
      <c r="Q62" s="6">
        <v>0</v>
      </c>
      <c r="R62" s="6" t="s">
        <v>35</v>
      </c>
      <c r="S62" s="6" t="s">
        <v>48</v>
      </c>
      <c r="T62" s="6">
        <v>1528</v>
      </c>
      <c r="V62" s="6">
        <v>40</v>
      </c>
      <c r="W62" s="6">
        <v>120</v>
      </c>
      <c r="X62" s="6" t="s">
        <v>37</v>
      </c>
      <c r="Y62" s="6">
        <v>1</v>
      </c>
      <c r="Z62" s="9">
        <v>80000</v>
      </c>
      <c r="AA62" s="8">
        <v>43391</v>
      </c>
      <c r="AB62" s="9">
        <f>AVERAGE(Z62/T62)</f>
        <v>52.35602094240838</v>
      </c>
    </row>
    <row r="63" spans="3:23" ht="12.75">
      <c r="C63" s="7">
        <v>115</v>
      </c>
      <c r="D63" s="7" t="s">
        <v>30</v>
      </c>
      <c r="E63" s="5" t="s">
        <v>98</v>
      </c>
      <c r="V63" s="6">
        <v>20</v>
      </c>
      <c r="W63" s="6">
        <v>120</v>
      </c>
    </row>
    <row r="64" spans="1:27" ht="12.75">
      <c r="A64" s="6">
        <v>6</v>
      </c>
      <c r="B64" s="7" t="s">
        <v>99</v>
      </c>
      <c r="C64" s="7">
        <v>79</v>
      </c>
      <c r="D64" s="7" t="s">
        <v>100</v>
      </c>
      <c r="E64" s="5" t="s">
        <v>101</v>
      </c>
      <c r="V64" s="6">
        <v>63</v>
      </c>
      <c r="W64" s="6">
        <v>107</v>
      </c>
      <c r="X64" s="6" t="s">
        <v>37</v>
      </c>
      <c r="Y64" s="6" t="s">
        <v>103</v>
      </c>
      <c r="Z64" s="9">
        <v>13000</v>
      </c>
      <c r="AA64" s="8">
        <v>43391</v>
      </c>
    </row>
    <row r="65" spans="3:23" ht="12.75">
      <c r="C65" s="7">
        <v>80</v>
      </c>
      <c r="D65" s="7" t="s">
        <v>30</v>
      </c>
      <c r="E65" s="5" t="s">
        <v>102</v>
      </c>
      <c r="V65" s="6">
        <v>62</v>
      </c>
      <c r="W65" s="6">
        <v>120</v>
      </c>
    </row>
    <row r="66" spans="1:28" ht="12.75">
      <c r="A66" s="6">
        <v>6</v>
      </c>
      <c r="B66" s="7" t="s">
        <v>104</v>
      </c>
      <c r="C66" s="7">
        <v>135</v>
      </c>
      <c r="D66" s="7" t="s">
        <v>105</v>
      </c>
      <c r="E66" s="5" t="s">
        <v>106</v>
      </c>
      <c r="F66" s="6">
        <v>1</v>
      </c>
      <c r="G66" s="6" t="s">
        <v>10</v>
      </c>
      <c r="H66" s="6" t="s">
        <v>34</v>
      </c>
      <c r="I66" s="6">
        <v>1953</v>
      </c>
      <c r="J66" s="6">
        <v>6</v>
      </c>
      <c r="K66" s="6">
        <v>3</v>
      </c>
      <c r="L66" s="6">
        <v>1</v>
      </c>
      <c r="M66" s="6">
        <v>0</v>
      </c>
      <c r="N66" s="6" t="s">
        <v>17</v>
      </c>
      <c r="O66" s="6" t="s">
        <v>47</v>
      </c>
      <c r="P66" s="6" t="s">
        <v>35</v>
      </c>
      <c r="Q66" s="6">
        <v>0</v>
      </c>
      <c r="R66" s="6" t="s">
        <v>35</v>
      </c>
      <c r="S66" s="6" t="s">
        <v>36</v>
      </c>
      <c r="T66" s="6">
        <v>1042</v>
      </c>
      <c r="V66" s="6">
        <v>60</v>
      </c>
      <c r="W66" s="6">
        <v>92</v>
      </c>
      <c r="X66" s="6" t="s">
        <v>37</v>
      </c>
      <c r="Y66" s="6">
        <v>1</v>
      </c>
      <c r="Z66" s="9">
        <v>59900</v>
      </c>
      <c r="AA66" s="8">
        <v>43391</v>
      </c>
      <c r="AB66" s="9">
        <f>AVERAGE(Z66/T66)</f>
        <v>57.48560460652591</v>
      </c>
    </row>
    <row r="67" spans="4:5" ht="12.75">
      <c r="D67" s="7" t="s">
        <v>30</v>
      </c>
      <c r="E67" s="5" t="s">
        <v>107</v>
      </c>
    </row>
    <row r="68" spans="1:28" ht="12.75">
      <c r="A68" s="6">
        <v>6</v>
      </c>
      <c r="B68" s="7" t="s">
        <v>108</v>
      </c>
      <c r="C68" s="7">
        <v>237</v>
      </c>
      <c r="D68" s="7" t="s">
        <v>109</v>
      </c>
      <c r="E68" s="5" t="s">
        <v>110</v>
      </c>
      <c r="F68" s="6">
        <v>2</v>
      </c>
      <c r="G68" s="6" t="s">
        <v>33</v>
      </c>
      <c r="H68" s="6" t="s">
        <v>34</v>
      </c>
      <c r="I68" s="6">
        <v>1947</v>
      </c>
      <c r="J68" s="6">
        <v>6</v>
      </c>
      <c r="K68" s="6">
        <v>3</v>
      </c>
      <c r="L68" s="6">
        <v>2</v>
      </c>
      <c r="M68" s="6">
        <v>0</v>
      </c>
      <c r="N68" s="6" t="s">
        <v>17</v>
      </c>
      <c r="O68" s="6" t="s">
        <v>35</v>
      </c>
      <c r="P68" s="6" t="s">
        <v>35</v>
      </c>
      <c r="Q68" s="6">
        <v>0</v>
      </c>
      <c r="R68" s="6" t="s">
        <v>35</v>
      </c>
      <c r="S68" s="6" t="s">
        <v>48</v>
      </c>
      <c r="T68" s="6">
        <v>1466</v>
      </c>
      <c r="V68" s="6">
        <v>50</v>
      </c>
      <c r="W68" s="6">
        <v>150</v>
      </c>
      <c r="X68" s="6" t="s">
        <v>37</v>
      </c>
      <c r="Y68" s="6">
        <v>1</v>
      </c>
      <c r="Z68" s="9">
        <v>5000</v>
      </c>
      <c r="AA68" s="8">
        <v>43391</v>
      </c>
      <c r="AB68" s="9">
        <f>AVERAGE(Z68/T68)</f>
        <v>3.4106412005457027</v>
      </c>
    </row>
    <row r="69" spans="4:5" ht="12.75">
      <c r="D69" s="7" t="s">
        <v>30</v>
      </c>
      <c r="E69" s="5" t="s">
        <v>111</v>
      </c>
    </row>
    <row r="70" spans="1:28" ht="12.75">
      <c r="A70" s="6">
        <v>6</v>
      </c>
      <c r="B70" s="7" t="s">
        <v>74</v>
      </c>
      <c r="C70" s="7">
        <v>227</v>
      </c>
      <c r="D70" s="7" t="s">
        <v>112</v>
      </c>
      <c r="E70" s="5" t="s">
        <v>113</v>
      </c>
      <c r="F70" s="6">
        <v>2</v>
      </c>
      <c r="G70" s="6" t="s">
        <v>33</v>
      </c>
      <c r="H70" s="6" t="s">
        <v>34</v>
      </c>
      <c r="I70" s="6">
        <v>1925</v>
      </c>
      <c r="J70" s="6">
        <v>6</v>
      </c>
      <c r="K70" s="6">
        <v>3</v>
      </c>
      <c r="L70" s="6">
        <v>1</v>
      </c>
      <c r="M70" s="6">
        <v>0</v>
      </c>
      <c r="N70" s="6" t="s">
        <v>17</v>
      </c>
      <c r="O70" s="6" t="s">
        <v>47</v>
      </c>
      <c r="P70" s="6" t="s">
        <v>35</v>
      </c>
      <c r="Q70" s="6">
        <v>0</v>
      </c>
      <c r="R70" s="6" t="s">
        <v>35</v>
      </c>
      <c r="S70" s="6" t="s">
        <v>35</v>
      </c>
      <c r="T70" s="6">
        <v>1220</v>
      </c>
      <c r="V70" s="6">
        <v>32</v>
      </c>
      <c r="W70" s="6">
        <v>137</v>
      </c>
      <c r="X70" s="6" t="s">
        <v>37</v>
      </c>
      <c r="Y70" s="6">
        <v>1</v>
      </c>
      <c r="Z70" s="9">
        <v>22000</v>
      </c>
      <c r="AA70" s="8">
        <v>43391</v>
      </c>
      <c r="AB70" s="9">
        <f>AVERAGE(Z70/T70)</f>
        <v>18.0327868852459</v>
      </c>
    </row>
    <row r="71" spans="4:5" ht="12.75">
      <c r="D71" s="7" t="s">
        <v>30</v>
      </c>
      <c r="E71" s="5" t="s">
        <v>114</v>
      </c>
    </row>
    <row r="72" spans="1:28" ht="12.75">
      <c r="A72" s="6">
        <v>6</v>
      </c>
      <c r="B72" s="7" t="s">
        <v>108</v>
      </c>
      <c r="C72" s="7">
        <v>134</v>
      </c>
      <c r="D72" s="7" t="s">
        <v>115</v>
      </c>
      <c r="E72" s="5" t="s">
        <v>116</v>
      </c>
      <c r="F72" s="6">
        <v>1</v>
      </c>
      <c r="G72" s="6" t="s">
        <v>10</v>
      </c>
      <c r="H72" s="6" t="s">
        <v>73</v>
      </c>
      <c r="I72" s="6">
        <v>1952</v>
      </c>
      <c r="J72" s="6">
        <v>5</v>
      </c>
      <c r="K72" s="6">
        <v>2</v>
      </c>
      <c r="L72" s="6">
        <v>1</v>
      </c>
      <c r="M72" s="6">
        <v>1</v>
      </c>
      <c r="N72" s="6" t="s">
        <v>17</v>
      </c>
      <c r="O72" s="6" t="s">
        <v>47</v>
      </c>
      <c r="P72" s="6" t="s">
        <v>118</v>
      </c>
      <c r="Q72" s="6">
        <v>560</v>
      </c>
      <c r="R72" s="6" t="s">
        <v>35</v>
      </c>
      <c r="S72" s="6" t="s">
        <v>48</v>
      </c>
      <c r="T72" s="6">
        <v>1383</v>
      </c>
      <c r="V72" s="6">
        <v>52</v>
      </c>
      <c r="W72" s="6">
        <v>117</v>
      </c>
      <c r="X72" s="6" t="s">
        <v>37</v>
      </c>
      <c r="Y72" s="6">
        <v>1</v>
      </c>
      <c r="Z72" s="9">
        <v>92000</v>
      </c>
      <c r="AA72" s="8">
        <v>43391</v>
      </c>
      <c r="AB72" s="9">
        <f>AVERAGE(Z72/T72)</f>
        <v>66.52205350686913</v>
      </c>
    </row>
    <row r="73" spans="4:5" ht="12.75">
      <c r="D73" s="7" t="s">
        <v>30</v>
      </c>
      <c r="E73" s="5" t="s">
        <v>117</v>
      </c>
    </row>
    <row r="74" spans="1:28" ht="12.75">
      <c r="A74" s="6">
        <v>6</v>
      </c>
      <c r="B74" s="7" t="s">
        <v>49</v>
      </c>
      <c r="C74" s="7">
        <v>22</v>
      </c>
      <c r="D74" s="7" t="s">
        <v>119</v>
      </c>
      <c r="E74" s="5" t="s">
        <v>120</v>
      </c>
      <c r="F74" s="6">
        <v>1</v>
      </c>
      <c r="G74" s="6" t="s">
        <v>10</v>
      </c>
      <c r="H74" s="6" t="s">
        <v>34</v>
      </c>
      <c r="I74" s="6">
        <v>1941</v>
      </c>
      <c r="J74" s="6">
        <v>7</v>
      </c>
      <c r="K74" s="6">
        <v>3</v>
      </c>
      <c r="L74" s="6">
        <v>1</v>
      </c>
      <c r="M74" s="6">
        <v>1</v>
      </c>
      <c r="N74" s="6" t="s">
        <v>17</v>
      </c>
      <c r="O74" s="6" t="s">
        <v>47</v>
      </c>
      <c r="P74" s="6" t="s">
        <v>118</v>
      </c>
      <c r="Q74" s="6">
        <v>0</v>
      </c>
      <c r="R74" s="6" t="s">
        <v>35</v>
      </c>
      <c r="S74" s="6" t="s">
        <v>36</v>
      </c>
      <c r="T74" s="6">
        <v>1677</v>
      </c>
      <c r="V74" s="6">
        <v>50</v>
      </c>
      <c r="W74" s="6">
        <v>104</v>
      </c>
      <c r="X74" s="6" t="s">
        <v>37</v>
      </c>
      <c r="Y74" s="6">
        <v>1</v>
      </c>
      <c r="Z74" s="9">
        <v>100000</v>
      </c>
      <c r="AA74" s="8">
        <v>43391</v>
      </c>
      <c r="AB74" s="9">
        <f>AVERAGE(Z74/T74)</f>
        <v>59.630292188431724</v>
      </c>
    </row>
    <row r="75" spans="4:5" ht="12.75">
      <c r="D75" s="7" t="s">
        <v>30</v>
      </c>
      <c r="E75" s="5" t="s">
        <v>121</v>
      </c>
    </row>
    <row r="76" spans="1:28" ht="12.75">
      <c r="A76" s="6">
        <v>6</v>
      </c>
      <c r="B76" s="7" t="s">
        <v>122</v>
      </c>
      <c r="C76" s="7">
        <v>92</v>
      </c>
      <c r="D76" s="7" t="s">
        <v>123</v>
      </c>
      <c r="E76" s="5" t="s">
        <v>124</v>
      </c>
      <c r="F76" s="6">
        <v>1</v>
      </c>
      <c r="G76" s="6" t="s">
        <v>33</v>
      </c>
      <c r="H76" s="6" t="s">
        <v>73</v>
      </c>
      <c r="I76" s="6">
        <v>1953</v>
      </c>
      <c r="J76" s="6">
        <v>7</v>
      </c>
      <c r="K76" s="6">
        <v>4</v>
      </c>
      <c r="L76" s="6">
        <v>2</v>
      </c>
      <c r="M76" s="6">
        <v>1</v>
      </c>
      <c r="N76" s="6" t="s">
        <v>47</v>
      </c>
      <c r="O76" s="6" t="s">
        <v>47</v>
      </c>
      <c r="P76" s="6" t="s">
        <v>118</v>
      </c>
      <c r="Q76" s="6">
        <v>195</v>
      </c>
      <c r="R76" s="6" t="s">
        <v>35</v>
      </c>
      <c r="S76" s="6" t="s">
        <v>82</v>
      </c>
      <c r="T76" s="6">
        <v>1238</v>
      </c>
      <c r="V76" s="6">
        <v>109</v>
      </c>
      <c r="W76" s="6">
        <v>164</v>
      </c>
      <c r="X76" s="6" t="s">
        <v>37</v>
      </c>
      <c r="Y76" s="6">
        <v>1</v>
      </c>
      <c r="Z76" s="9">
        <v>110000</v>
      </c>
      <c r="AA76" s="8">
        <v>43391</v>
      </c>
      <c r="AB76" s="9">
        <f>AVERAGE(Z76/T76)</f>
        <v>88.8529886914378</v>
      </c>
    </row>
    <row r="77" spans="4:5" ht="12.75">
      <c r="D77" s="7" t="s">
        <v>30</v>
      </c>
      <c r="E77" s="5" t="s">
        <v>125</v>
      </c>
    </row>
    <row r="78" spans="1:27" ht="12.75">
      <c r="A78" s="6">
        <v>6</v>
      </c>
      <c r="B78" s="7" t="s">
        <v>126</v>
      </c>
      <c r="C78" s="7">
        <v>211</v>
      </c>
      <c r="D78" s="7" t="s">
        <v>127</v>
      </c>
      <c r="E78" s="5" t="s">
        <v>128</v>
      </c>
      <c r="F78" s="6">
        <v>1</v>
      </c>
      <c r="G78" s="6" t="s">
        <v>33</v>
      </c>
      <c r="H78" s="6" t="s">
        <v>34</v>
      </c>
      <c r="I78" s="6">
        <v>1925</v>
      </c>
      <c r="J78" s="6">
        <v>3</v>
      </c>
      <c r="K78" s="6">
        <v>1</v>
      </c>
      <c r="L78" s="6">
        <v>1</v>
      </c>
      <c r="M78" s="6">
        <v>0</v>
      </c>
      <c r="N78" s="6" t="s">
        <v>17</v>
      </c>
      <c r="O78" s="6" t="s">
        <v>35</v>
      </c>
      <c r="P78" s="6" t="s">
        <v>35</v>
      </c>
      <c r="Q78" s="6">
        <v>0</v>
      </c>
      <c r="R78" s="6" t="s">
        <v>35</v>
      </c>
      <c r="S78" s="6" t="s">
        <v>35</v>
      </c>
      <c r="T78" s="6">
        <v>608</v>
      </c>
      <c r="V78" s="6">
        <v>40</v>
      </c>
      <c r="W78" s="6">
        <v>120</v>
      </c>
      <c r="X78" s="6" t="s">
        <v>37</v>
      </c>
      <c r="Y78" s="6">
        <v>1</v>
      </c>
      <c r="Z78" s="9">
        <v>42800</v>
      </c>
      <c r="AA78" s="8">
        <v>43391</v>
      </c>
    </row>
    <row r="79" spans="4:25" ht="12.75">
      <c r="D79" s="7" t="s">
        <v>30</v>
      </c>
      <c r="E79" s="5" t="s">
        <v>129</v>
      </c>
      <c r="F79" s="6">
        <v>2</v>
      </c>
      <c r="G79" s="6" t="s">
        <v>33</v>
      </c>
      <c r="H79" s="6" t="s">
        <v>34</v>
      </c>
      <c r="I79" s="6">
        <v>1925</v>
      </c>
      <c r="J79" s="6">
        <v>7</v>
      </c>
      <c r="K79" s="6">
        <v>4</v>
      </c>
      <c r="L79" s="6">
        <v>1</v>
      </c>
      <c r="M79" s="6">
        <v>0</v>
      </c>
      <c r="N79" s="6" t="s">
        <v>17</v>
      </c>
      <c r="O79" s="6" t="s">
        <v>35</v>
      </c>
      <c r="P79" s="6" t="s">
        <v>35</v>
      </c>
      <c r="Q79" s="6">
        <v>0</v>
      </c>
      <c r="R79" s="6" t="s">
        <v>35</v>
      </c>
      <c r="S79" s="6" t="s">
        <v>35</v>
      </c>
      <c r="T79" s="6">
        <v>1616</v>
      </c>
      <c r="X79" s="6" t="s">
        <v>37</v>
      </c>
      <c r="Y79" s="6">
        <v>1</v>
      </c>
    </row>
  </sheetData>
  <sheetProtection/>
  <printOptions gridLines="1"/>
  <pageMargins left="0" right="0" top="0" bottom="0" header="0" footer="0"/>
  <pageSetup horizontalDpi="600" verticalDpi="600" orientation="landscape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2018-11-19T15:56:52Z</cp:lastPrinted>
  <dcterms:created xsi:type="dcterms:W3CDTF">2006-04-11T16:02:56Z</dcterms:created>
  <dcterms:modified xsi:type="dcterms:W3CDTF">2018-11-19T15:56:55Z</dcterms:modified>
  <cp:category/>
  <cp:version/>
  <cp:contentType/>
  <cp:contentStatus/>
</cp:coreProperties>
</file>