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" windowWidth="11340" windowHeight="6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<sst xmlns="http://schemas.openxmlformats.org/spreadsheetml/2006/main" count="441" uniqueCount="195">
  <si>
    <t>DIST</t>
  </si>
  <si>
    <t>MAP</t>
  </si>
  <si>
    <t>PAR</t>
  </si>
  <si>
    <t>ADDRESS</t>
  </si>
  <si>
    <t>SELLER/BUYER</t>
  </si>
  <si>
    <t>STOR</t>
  </si>
  <si>
    <t>EX</t>
  </si>
  <si>
    <t>STL</t>
  </si>
  <si>
    <t>YR</t>
  </si>
  <si>
    <t>RMS</t>
  </si>
  <si>
    <t>BR</t>
  </si>
  <si>
    <t>B</t>
  </si>
  <si>
    <t>HB</t>
  </si>
  <si>
    <t>BSM</t>
  </si>
  <si>
    <t>A/C</t>
  </si>
  <si>
    <t>ATT</t>
  </si>
  <si>
    <t>REC RM SQ FT</t>
  </si>
  <si>
    <t>F</t>
  </si>
  <si>
    <t>GAR</t>
  </si>
  <si>
    <t>TOTAL SQ FT</t>
  </si>
  <si>
    <t>LAND AC</t>
  </si>
  <si>
    <t>LAND FR F</t>
  </si>
  <si>
    <t>LAND D</t>
  </si>
  <si>
    <t>C</t>
  </si>
  <si>
    <t>LVG U</t>
  </si>
  <si>
    <t>SOLD ($)</t>
  </si>
  <si>
    <t>DATE</t>
  </si>
  <si>
    <t>$/SF</t>
  </si>
  <si>
    <t>B38D</t>
  </si>
  <si>
    <t>Ohio River Blvd</t>
  </si>
  <si>
    <t>Weirton</t>
  </si>
  <si>
    <t>Young Shawn M</t>
  </si>
  <si>
    <t xml:space="preserve">Farner Brandon </t>
  </si>
  <si>
    <t>R</t>
  </si>
  <si>
    <t>V</t>
  </si>
  <si>
    <t>CH7C</t>
  </si>
  <si>
    <t>430 Carolina Ave</t>
  </si>
  <si>
    <t>Chester</t>
  </si>
  <si>
    <t xml:space="preserve">Reed J Robert Jr </t>
  </si>
  <si>
    <t>Catamaran Investment Company LLC</t>
  </si>
  <si>
    <t>22,23</t>
  </si>
  <si>
    <t>500 Carolina Ave</t>
  </si>
  <si>
    <t>Chester Investments LLC</t>
  </si>
  <si>
    <t xml:space="preserve">Blaner Michelle J et vir </t>
  </si>
  <si>
    <t>C24</t>
  </si>
  <si>
    <t>4442 Hardins Run Rd</t>
  </si>
  <si>
    <t>New Cumberland</t>
  </si>
  <si>
    <t>Beaver James W et ux</t>
  </si>
  <si>
    <t>Smith Conner D</t>
  </si>
  <si>
    <t>AV</t>
  </si>
  <si>
    <t>OT</t>
  </si>
  <si>
    <t>Y</t>
  </si>
  <si>
    <t>FF</t>
  </si>
  <si>
    <t>N</t>
  </si>
  <si>
    <t>C31</t>
  </si>
  <si>
    <t>5059 Wylie Ridge Rd</t>
  </si>
  <si>
    <t>Wharton Doris Lee</t>
  </si>
  <si>
    <t xml:space="preserve">Harmon Cody </t>
  </si>
  <si>
    <t>RH</t>
  </si>
  <si>
    <t>I 1, D2</t>
  </si>
  <si>
    <t>C18L</t>
  </si>
  <si>
    <t>Rockyside Dr</t>
  </si>
  <si>
    <t xml:space="preserve">Phillips Dorothy </t>
  </si>
  <si>
    <t xml:space="preserve">Heubel Gary </t>
  </si>
  <si>
    <t>G2S</t>
  </si>
  <si>
    <t>102 Harrison St</t>
  </si>
  <si>
    <t>Newell</t>
  </si>
  <si>
    <t>UJV Properties LLC</t>
  </si>
  <si>
    <t xml:space="preserve">Flanigan Mathew </t>
  </si>
  <si>
    <t>CN</t>
  </si>
  <si>
    <t>G4N</t>
  </si>
  <si>
    <t>681 Pyramus Rd</t>
  </si>
  <si>
    <t>Carney Megan et vir</t>
  </si>
  <si>
    <t xml:space="preserve">Gross Joshua M et ux </t>
  </si>
  <si>
    <t>A1</t>
  </si>
  <si>
    <t>N26L</t>
  </si>
  <si>
    <t>803 Ridge Ave</t>
  </si>
  <si>
    <t xml:space="preserve">Hamilton Donald C Sr et ux </t>
  </si>
  <si>
    <t xml:space="preserve">Ritchie Basil </t>
  </si>
  <si>
    <t>N26F</t>
  </si>
  <si>
    <t>107 Adams St</t>
  </si>
  <si>
    <t xml:space="preserve">Ewing James C et al </t>
  </si>
  <si>
    <t>Alvis Lorrie A</t>
  </si>
  <si>
    <t xml:space="preserve">I 1 </t>
  </si>
  <si>
    <t>W39C</t>
  </si>
  <si>
    <t>532 N 12th St</t>
  </si>
  <si>
    <t>Guglielmo Eugene J</t>
  </si>
  <si>
    <t>Todd Michael D</t>
  </si>
  <si>
    <t>FR</t>
  </si>
  <si>
    <t>CO</t>
  </si>
  <si>
    <t>D3</t>
  </si>
  <si>
    <t>W40J</t>
  </si>
  <si>
    <t>Valley View Dr</t>
  </si>
  <si>
    <t>A B Property Management Inc</t>
  </si>
  <si>
    <t xml:space="preserve">Ballas Joseph et ux </t>
  </si>
  <si>
    <t xml:space="preserve">New </t>
  </si>
  <si>
    <t xml:space="preserve">Dwelling </t>
  </si>
  <si>
    <t xml:space="preserve">No </t>
  </si>
  <si>
    <t>House</t>
  </si>
  <si>
    <t>Info</t>
  </si>
  <si>
    <t>Yet</t>
  </si>
  <si>
    <t>W40N</t>
  </si>
  <si>
    <t xml:space="preserve">Dunn Rodney L et ux </t>
  </si>
  <si>
    <t>W44A</t>
  </si>
  <si>
    <t>335 Culler Rd</t>
  </si>
  <si>
    <t>Hornak Christopher Edward</t>
  </si>
  <si>
    <t>Platt Trista R</t>
  </si>
  <si>
    <t>W39P</t>
  </si>
  <si>
    <t>257 Wetzel St</t>
  </si>
  <si>
    <t>Strong Tower Ventures LLC</t>
  </si>
  <si>
    <t xml:space="preserve">Lemal James M et ux </t>
  </si>
  <si>
    <t>UF</t>
  </si>
  <si>
    <t>W38C</t>
  </si>
  <si>
    <t>268 Skyview Dr</t>
  </si>
  <si>
    <t xml:space="preserve">Dripps Eric D et ux </t>
  </si>
  <si>
    <t xml:space="preserve">Swickard Brian </t>
  </si>
  <si>
    <t>I 1</t>
  </si>
  <si>
    <t>W43E</t>
  </si>
  <si>
    <t>196 Mayfair St</t>
  </si>
  <si>
    <t>Skiles Lisa G</t>
  </si>
  <si>
    <t>Gilliam Michele</t>
  </si>
  <si>
    <t>TR</t>
  </si>
  <si>
    <t>W39R</t>
  </si>
  <si>
    <t>2305 Pennsylvania Ave</t>
  </si>
  <si>
    <t xml:space="preserve">Gilles Terry J et ux </t>
  </si>
  <si>
    <t xml:space="preserve">Hall Justin R et ux </t>
  </si>
  <si>
    <t>W43H</t>
  </si>
  <si>
    <t>108 Crest St</t>
  </si>
  <si>
    <t xml:space="preserve">Davis Eleanor </t>
  </si>
  <si>
    <t xml:space="preserve">Mergen Peter et ux </t>
  </si>
  <si>
    <t>ST</t>
  </si>
  <si>
    <t>CP</t>
  </si>
  <si>
    <t>W44L</t>
  </si>
  <si>
    <t>258 Gardner Ave</t>
  </si>
  <si>
    <t>Jiang Dian Feng</t>
  </si>
  <si>
    <t>Clark Shane E</t>
  </si>
  <si>
    <t>W43C</t>
  </si>
  <si>
    <t>160 Greenbrier Rd</t>
  </si>
  <si>
    <t xml:space="preserve">Wilson Edgar G et ux </t>
  </si>
  <si>
    <t xml:space="preserve">Snyder Elizabeth M et al </t>
  </si>
  <si>
    <t>W44K</t>
  </si>
  <si>
    <t>134 Clearview Ave</t>
  </si>
  <si>
    <t>Kowalski Kurt Et als</t>
  </si>
  <si>
    <t>Ferceira David J</t>
  </si>
  <si>
    <t>100 N 20th St</t>
  </si>
  <si>
    <t>Brier Douglas Mark</t>
  </si>
  <si>
    <t>Freedom Rennovations LLC</t>
  </si>
  <si>
    <t>W42R</t>
  </si>
  <si>
    <t>3655 Morgan Dr</t>
  </si>
  <si>
    <t xml:space="preserve">Harris Bruce E et ux </t>
  </si>
  <si>
    <t xml:space="preserve">Russell William S et ux </t>
  </si>
  <si>
    <t>24 Lucretia Ln</t>
  </si>
  <si>
    <t>Ferris Patricia Ann et al</t>
  </si>
  <si>
    <t>A2</t>
  </si>
  <si>
    <t>W43A</t>
  </si>
  <si>
    <t>16,18</t>
  </si>
  <si>
    <t>150 Berry Ln</t>
  </si>
  <si>
    <t>Stutler James R et als</t>
  </si>
  <si>
    <t xml:space="preserve">Bistarkey Ashley Marie </t>
  </si>
  <si>
    <t>117 Sharon Dr</t>
  </si>
  <si>
    <t>Uram Larry T</t>
  </si>
  <si>
    <t>Edwards Phillip Lee</t>
  </si>
  <si>
    <t>MF</t>
  </si>
  <si>
    <t>W44J</t>
  </si>
  <si>
    <t>115 Gilson Ave</t>
  </si>
  <si>
    <t xml:space="preserve">Jones Lawrence </t>
  </si>
  <si>
    <t>Pritchard Diana</t>
  </si>
  <si>
    <t>D2</t>
  </si>
  <si>
    <t>135 Marsha St</t>
  </si>
  <si>
    <t xml:space="preserve">Haygood Kezia </t>
  </si>
  <si>
    <t>Timko Hayley R</t>
  </si>
  <si>
    <t>W38S</t>
  </si>
  <si>
    <t>1801 County Rd</t>
  </si>
  <si>
    <t xml:space="preserve">Bohrer John Richard et ux </t>
  </si>
  <si>
    <t>Red Tail Hawk LLC</t>
  </si>
  <si>
    <t>W42M</t>
  </si>
  <si>
    <t>Main St</t>
  </si>
  <si>
    <t>Unlimited Enterprises LLC</t>
  </si>
  <si>
    <t>John Greco LLC</t>
  </si>
  <si>
    <t>125 Roselawn Dr</t>
  </si>
  <si>
    <t>Cipriani Joseph B et ux Trustees</t>
  </si>
  <si>
    <t xml:space="preserve">Ayers Danny </t>
  </si>
  <si>
    <t>A2,A1</t>
  </si>
  <si>
    <t xml:space="preserve">234 Putnam Ln </t>
  </si>
  <si>
    <t>Key Real Estate LLC</t>
  </si>
  <si>
    <t>Cuomo Evan et als</t>
  </si>
  <si>
    <t>3070 Pennsylvania Ave</t>
  </si>
  <si>
    <t xml:space="preserve">Marsh Frederick S et ux </t>
  </si>
  <si>
    <t>W P RE Holdings LLC</t>
  </si>
  <si>
    <t>404 Booker St</t>
  </si>
  <si>
    <t xml:space="preserve">Taylor Terri L et al </t>
  </si>
  <si>
    <t>Cencarik Jeffrey L</t>
  </si>
  <si>
    <t>W44F</t>
  </si>
  <si>
    <t>136 Valley Way</t>
  </si>
  <si>
    <t xml:space="preserve">Delgado Johnny Lawrence et al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</si>
</sst>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38">
    <font>
      <sz val="10"/>
      <name val="Arial"/>
      <family val="0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17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7" fontId="3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73"/>
  <sheetViews>
    <sheetView tabSelected="1" zoomScalePageLayoutView="0" workbookViewId="0" topLeftCell="A1">
      <selection activeCell="A74" sqref="A74"/>
    </sheetView>
  </sheetViews>
  <sheetFormatPr defaultColWidth="9.140625" defaultRowHeight="12.75"/>
  <cols>
    <col min="1" max="1" width="4.57421875" style="6" customWidth="1"/>
    <col min="2" max="2" width="6.00390625" style="7" customWidth="1"/>
    <col min="3" max="3" width="5.28125" style="7" customWidth="1"/>
    <col min="4" max="4" width="15.8515625" style="7" customWidth="1"/>
    <col min="5" max="5" width="21.28125" style="5" customWidth="1"/>
    <col min="6" max="6" width="5.140625" style="6" customWidth="1"/>
    <col min="7" max="7" width="7.421875" style="6" customWidth="1"/>
    <col min="8" max="8" width="5.00390625" style="6" customWidth="1"/>
    <col min="9" max="9" width="5.28125" style="6" customWidth="1"/>
    <col min="10" max="10" width="5.7109375" style="6" customWidth="1"/>
    <col min="11" max="11" width="3.8515625" style="6" customWidth="1"/>
    <col min="12" max="12" width="3.7109375" style="6" customWidth="1"/>
    <col min="13" max="13" width="3.57421875" style="6" customWidth="1"/>
    <col min="14" max="14" width="5.421875" style="6" customWidth="1"/>
    <col min="15" max="15" width="4.8515625" style="6" customWidth="1"/>
    <col min="16" max="16" width="4.421875" style="6" customWidth="1"/>
    <col min="17" max="17" width="11.57421875" style="6" customWidth="1"/>
    <col min="18" max="18" width="4.140625" style="6" customWidth="1"/>
    <col min="19" max="19" width="5.7109375" style="6" customWidth="1"/>
    <col min="20" max="20" width="10.7109375" style="6" customWidth="1"/>
    <col min="21" max="21" width="7.28125" style="6" customWidth="1"/>
    <col min="22" max="22" width="9.28125" style="6" customWidth="1"/>
    <col min="23" max="23" width="6.57421875" style="6" customWidth="1"/>
    <col min="24" max="24" width="4.140625" style="6" customWidth="1"/>
    <col min="25" max="25" width="5.57421875" style="6" customWidth="1"/>
    <col min="26" max="26" width="10.00390625" style="9" customWidth="1"/>
    <col min="27" max="27" width="6.7109375" style="8" customWidth="1"/>
    <col min="28" max="28" width="7.57421875" style="9" customWidth="1"/>
    <col min="29" max="29" width="9.140625" style="6" customWidth="1"/>
    <col min="30" max="45" width="9.140625" style="1" customWidth="1"/>
  </cols>
  <sheetData>
    <row r="1" spans="1:32" ht="12.7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4" t="s">
        <v>25</v>
      </c>
      <c r="AA1" s="3" t="s">
        <v>26</v>
      </c>
      <c r="AB1" s="4" t="s">
        <v>27</v>
      </c>
      <c r="AD1" s="10"/>
      <c r="AE1" s="10"/>
      <c r="AF1" s="10"/>
    </row>
    <row r="2" spans="1:27" ht="12.75">
      <c r="A2" s="6">
        <v>1</v>
      </c>
      <c r="B2" s="7" t="s">
        <v>28</v>
      </c>
      <c r="C2" s="7">
        <v>19</v>
      </c>
      <c r="D2" s="7" t="s">
        <v>29</v>
      </c>
      <c r="E2" s="5" t="s">
        <v>31</v>
      </c>
      <c r="U2" s="6">
        <v>0.87</v>
      </c>
      <c r="X2" s="6" t="s">
        <v>33</v>
      </c>
      <c r="Y2" s="6" t="s">
        <v>34</v>
      </c>
      <c r="Z2" s="9">
        <v>16000</v>
      </c>
      <c r="AA2" s="8">
        <v>44583</v>
      </c>
    </row>
    <row r="3" spans="3:21" ht="12.75">
      <c r="C3" s="7">
        <v>28</v>
      </c>
      <c r="D3" s="7" t="s">
        <v>30</v>
      </c>
      <c r="E3" s="5" t="s">
        <v>32</v>
      </c>
      <c r="U3" s="6">
        <v>0.31</v>
      </c>
    </row>
    <row r="4" spans="1:27" ht="12.75">
      <c r="A4" s="6">
        <v>2</v>
      </c>
      <c r="B4" s="7" t="s">
        <v>35</v>
      </c>
      <c r="C4" s="7">
        <v>11</v>
      </c>
      <c r="D4" s="7" t="s">
        <v>36</v>
      </c>
      <c r="E4" s="5" t="s">
        <v>38</v>
      </c>
      <c r="X4" s="6" t="s">
        <v>23</v>
      </c>
      <c r="Y4" s="6">
        <v>2</v>
      </c>
      <c r="Z4" s="9">
        <v>230000</v>
      </c>
      <c r="AA4" s="8">
        <v>44583</v>
      </c>
    </row>
    <row r="5" spans="4:5" ht="12.75">
      <c r="D5" s="7" t="s">
        <v>37</v>
      </c>
      <c r="E5" s="5" t="s">
        <v>39</v>
      </c>
    </row>
    <row r="6" spans="1:27" ht="12.75">
      <c r="A6" s="6">
        <v>2</v>
      </c>
      <c r="B6" s="7" t="s">
        <v>35</v>
      </c>
      <c r="C6" s="7">
        <v>19</v>
      </c>
      <c r="D6" s="7" t="s">
        <v>41</v>
      </c>
      <c r="E6" s="5" t="s">
        <v>42</v>
      </c>
      <c r="X6" s="6" t="s">
        <v>23</v>
      </c>
      <c r="Y6" s="6">
        <v>1</v>
      </c>
      <c r="Z6" s="9">
        <v>90000</v>
      </c>
      <c r="AA6" s="8">
        <v>44583</v>
      </c>
    </row>
    <row r="7" spans="3:5" ht="12.75">
      <c r="C7" s="7" t="s">
        <v>40</v>
      </c>
      <c r="D7" s="7" t="s">
        <v>37</v>
      </c>
      <c r="E7" s="5" t="s">
        <v>43</v>
      </c>
    </row>
    <row r="8" spans="1:28" ht="12.75">
      <c r="A8" s="6">
        <v>3</v>
      </c>
      <c r="B8" s="7" t="s">
        <v>44</v>
      </c>
      <c r="C8" s="7">
        <v>11</v>
      </c>
      <c r="D8" s="7" t="s">
        <v>45</v>
      </c>
      <c r="E8" s="5" t="s">
        <v>47</v>
      </c>
      <c r="F8" s="6">
        <v>1</v>
      </c>
      <c r="G8" s="6" t="s">
        <v>49</v>
      </c>
      <c r="H8" s="6" t="s">
        <v>50</v>
      </c>
      <c r="I8" s="6">
        <v>1979</v>
      </c>
      <c r="J8" s="6">
        <v>5</v>
      </c>
      <c r="K8" s="6">
        <v>3</v>
      </c>
      <c r="L8" s="6">
        <v>1</v>
      </c>
      <c r="M8" s="6">
        <v>1</v>
      </c>
      <c r="N8" s="6" t="s">
        <v>17</v>
      </c>
      <c r="O8" s="6" t="s">
        <v>51</v>
      </c>
      <c r="P8" s="6" t="s">
        <v>52</v>
      </c>
      <c r="Q8" s="6">
        <v>500</v>
      </c>
      <c r="R8" s="6" t="s">
        <v>53</v>
      </c>
      <c r="S8" s="6" t="s">
        <v>53</v>
      </c>
      <c r="T8" s="6">
        <v>1419</v>
      </c>
      <c r="U8" s="6">
        <v>0.93</v>
      </c>
      <c r="X8" s="6" t="s">
        <v>33</v>
      </c>
      <c r="Y8" s="6">
        <v>1</v>
      </c>
      <c r="Z8" s="9">
        <v>230000</v>
      </c>
      <c r="AA8" s="8">
        <v>44583</v>
      </c>
      <c r="AB8" s="9">
        <f>AVERAGE(Z8/T8)</f>
        <v>162.0859760394644</v>
      </c>
    </row>
    <row r="9" spans="3:21" ht="12.75">
      <c r="C9" s="7">
        <v>10.1</v>
      </c>
      <c r="D9" s="7" t="s">
        <v>46</v>
      </c>
      <c r="E9" s="5" t="s">
        <v>48</v>
      </c>
      <c r="U9" s="6">
        <v>1.14</v>
      </c>
    </row>
    <row r="10" spans="1:28" ht="12.75">
      <c r="A10" s="6">
        <v>3</v>
      </c>
      <c r="B10" s="7" t="s">
        <v>54</v>
      </c>
      <c r="C10" s="7">
        <v>29</v>
      </c>
      <c r="D10" s="7" t="s">
        <v>55</v>
      </c>
      <c r="E10" s="5" t="s">
        <v>56</v>
      </c>
      <c r="F10" s="6">
        <v>1</v>
      </c>
      <c r="G10" s="6" t="s">
        <v>49</v>
      </c>
      <c r="H10" s="6" t="s">
        <v>58</v>
      </c>
      <c r="I10" s="6">
        <v>1952</v>
      </c>
      <c r="J10" s="6">
        <v>6</v>
      </c>
      <c r="K10" s="6">
        <v>3</v>
      </c>
      <c r="L10" s="6">
        <v>1</v>
      </c>
      <c r="M10" s="6">
        <v>0</v>
      </c>
      <c r="N10" s="6" t="s">
        <v>17</v>
      </c>
      <c r="O10" s="6" t="s">
        <v>51</v>
      </c>
      <c r="P10" s="6" t="s">
        <v>53</v>
      </c>
      <c r="Q10" s="6">
        <v>0</v>
      </c>
      <c r="R10" s="6" t="s">
        <v>53</v>
      </c>
      <c r="S10" s="6" t="s">
        <v>59</v>
      </c>
      <c r="T10" s="6">
        <v>964</v>
      </c>
      <c r="U10" s="6">
        <v>0.41</v>
      </c>
      <c r="X10" s="6" t="s">
        <v>33</v>
      </c>
      <c r="Y10" s="6">
        <v>1</v>
      </c>
      <c r="Z10" s="9">
        <v>85000</v>
      </c>
      <c r="AA10" s="8">
        <v>44583</v>
      </c>
      <c r="AB10" s="9">
        <f>AVERAGE(Z10/T10)</f>
        <v>88.17427385892117</v>
      </c>
    </row>
    <row r="11" spans="4:5" ht="12.75">
      <c r="D11" s="7" t="s">
        <v>46</v>
      </c>
      <c r="E11" s="5" t="s">
        <v>57</v>
      </c>
    </row>
    <row r="12" spans="1:27" ht="12.75">
      <c r="A12" s="6">
        <v>3</v>
      </c>
      <c r="B12" s="7" t="s">
        <v>60</v>
      </c>
      <c r="C12" s="7">
        <v>1</v>
      </c>
      <c r="D12" s="7" t="s">
        <v>61</v>
      </c>
      <c r="E12" s="5" t="s">
        <v>62</v>
      </c>
      <c r="U12" s="6">
        <v>153.9</v>
      </c>
      <c r="X12" s="6" t="s">
        <v>33</v>
      </c>
      <c r="Y12" s="6" t="s">
        <v>34</v>
      </c>
      <c r="Z12" s="9">
        <v>407000</v>
      </c>
      <c r="AA12" s="8">
        <v>44583</v>
      </c>
    </row>
    <row r="13" spans="4:5" ht="12.75">
      <c r="D13" s="7" t="s">
        <v>46</v>
      </c>
      <c r="E13" s="5" t="s">
        <v>63</v>
      </c>
    </row>
    <row r="14" spans="1:28" ht="12.75">
      <c r="A14" s="6">
        <v>4</v>
      </c>
      <c r="B14" s="7" t="s">
        <v>64</v>
      </c>
      <c r="C14" s="7">
        <v>176</v>
      </c>
      <c r="D14" s="7" t="s">
        <v>65</v>
      </c>
      <c r="E14" s="5" t="s">
        <v>67</v>
      </c>
      <c r="F14" s="6">
        <v>1</v>
      </c>
      <c r="G14" s="6" t="s">
        <v>49</v>
      </c>
      <c r="H14" s="6" t="s">
        <v>69</v>
      </c>
      <c r="I14" s="6">
        <v>1928</v>
      </c>
      <c r="J14" s="6">
        <v>5</v>
      </c>
      <c r="K14" s="6">
        <v>2</v>
      </c>
      <c r="L14" s="6">
        <v>1</v>
      </c>
      <c r="M14" s="6">
        <v>0</v>
      </c>
      <c r="N14" s="6" t="s">
        <v>17</v>
      </c>
      <c r="O14" s="6" t="s">
        <v>51</v>
      </c>
      <c r="P14" s="6" t="s">
        <v>53</v>
      </c>
      <c r="Q14" s="6">
        <v>0</v>
      </c>
      <c r="R14" s="6" t="s">
        <v>53</v>
      </c>
      <c r="S14" s="6" t="s">
        <v>53</v>
      </c>
      <c r="T14" s="6">
        <v>835</v>
      </c>
      <c r="V14" s="6">
        <v>30</v>
      </c>
      <c r="W14" s="6">
        <v>80</v>
      </c>
      <c r="X14" s="6" t="s">
        <v>33</v>
      </c>
      <c r="Y14" s="6">
        <v>1</v>
      </c>
      <c r="Z14" s="9">
        <v>14500</v>
      </c>
      <c r="AA14" s="8">
        <v>44583</v>
      </c>
      <c r="AB14" s="9">
        <f>AVERAGE(Z14/T14)</f>
        <v>17.365269461077844</v>
      </c>
    </row>
    <row r="15" spans="4:5" ht="12.75">
      <c r="D15" s="7" t="s">
        <v>66</v>
      </c>
      <c r="E15" s="5" t="s">
        <v>68</v>
      </c>
    </row>
    <row r="16" spans="1:28" ht="12.75">
      <c r="A16" s="6">
        <v>4</v>
      </c>
      <c r="B16" s="7" t="s">
        <v>70</v>
      </c>
      <c r="C16" s="7">
        <v>14</v>
      </c>
      <c r="D16" s="7" t="s">
        <v>71</v>
      </c>
      <c r="E16" s="5" t="s">
        <v>72</v>
      </c>
      <c r="F16" s="6">
        <v>1.5</v>
      </c>
      <c r="G16" s="6" t="s">
        <v>49</v>
      </c>
      <c r="H16" s="6" t="s">
        <v>69</v>
      </c>
      <c r="I16" s="6">
        <v>2009</v>
      </c>
      <c r="J16" s="6">
        <v>6</v>
      </c>
      <c r="K16" s="6">
        <v>3</v>
      </c>
      <c r="L16" s="6">
        <v>2</v>
      </c>
      <c r="M16" s="6">
        <v>0</v>
      </c>
      <c r="N16" s="6" t="s">
        <v>17</v>
      </c>
      <c r="O16" s="6" t="s">
        <v>51</v>
      </c>
      <c r="P16" s="6" t="s">
        <v>53</v>
      </c>
      <c r="Q16" s="6">
        <v>0</v>
      </c>
      <c r="R16" s="6" t="s">
        <v>53</v>
      </c>
      <c r="S16" s="6" t="s">
        <v>74</v>
      </c>
      <c r="T16" s="6">
        <v>3718</v>
      </c>
      <c r="U16" s="6">
        <v>0.6888</v>
      </c>
      <c r="X16" s="6" t="s">
        <v>33</v>
      </c>
      <c r="Y16" s="6">
        <v>1</v>
      </c>
      <c r="Z16" s="9">
        <v>265000</v>
      </c>
      <c r="AA16" s="8">
        <v>44583</v>
      </c>
      <c r="AB16" s="9">
        <f>AVERAGE(Z16/T16)</f>
        <v>71.27487896718667</v>
      </c>
    </row>
    <row r="17" spans="4:5" ht="12.75">
      <c r="D17" s="7" t="s">
        <v>37</v>
      </c>
      <c r="E17" s="5" t="s">
        <v>73</v>
      </c>
    </row>
    <row r="18" spans="1:28" ht="12.75">
      <c r="A18" s="6">
        <v>5</v>
      </c>
      <c r="B18" s="7" t="s">
        <v>75</v>
      </c>
      <c r="C18" s="7">
        <v>137</v>
      </c>
      <c r="D18" s="7" t="s">
        <v>76</v>
      </c>
      <c r="E18" s="5" t="s">
        <v>77</v>
      </c>
      <c r="F18" s="6">
        <v>2</v>
      </c>
      <c r="G18" s="6" t="s">
        <v>49</v>
      </c>
      <c r="H18" s="6" t="s">
        <v>69</v>
      </c>
      <c r="I18" s="6">
        <v>1910</v>
      </c>
      <c r="J18" s="6">
        <v>5</v>
      </c>
      <c r="K18" s="6">
        <v>2</v>
      </c>
      <c r="L18" s="6">
        <v>1</v>
      </c>
      <c r="M18" s="6">
        <v>0</v>
      </c>
      <c r="N18" s="6" t="s">
        <v>17</v>
      </c>
      <c r="O18" s="6" t="s">
        <v>53</v>
      </c>
      <c r="P18" s="6" t="s">
        <v>53</v>
      </c>
      <c r="Q18" s="6">
        <v>0</v>
      </c>
      <c r="R18" s="6" t="s">
        <v>53</v>
      </c>
      <c r="S18" s="6" t="s">
        <v>53</v>
      </c>
      <c r="T18" s="6">
        <v>1040</v>
      </c>
      <c r="V18" s="6">
        <v>60</v>
      </c>
      <c r="W18" s="6">
        <v>56</v>
      </c>
      <c r="X18" s="6" t="s">
        <v>33</v>
      </c>
      <c r="Y18" s="6">
        <v>1</v>
      </c>
      <c r="Z18" s="9">
        <v>3000</v>
      </c>
      <c r="AA18" s="8">
        <v>44583</v>
      </c>
      <c r="AB18" s="9">
        <f>AVERAGE(Z18/T18)</f>
        <v>2.8846153846153846</v>
      </c>
    </row>
    <row r="19" spans="4:5" ht="12.75">
      <c r="D19" s="7" t="s">
        <v>46</v>
      </c>
      <c r="E19" s="5" t="s">
        <v>78</v>
      </c>
    </row>
    <row r="20" spans="1:28" ht="12.75">
      <c r="A20" s="6">
        <v>5</v>
      </c>
      <c r="B20" s="7" t="s">
        <v>79</v>
      </c>
      <c r="C20" s="7">
        <v>4</v>
      </c>
      <c r="D20" s="7" t="s">
        <v>80</v>
      </c>
      <c r="E20" s="5" t="s">
        <v>81</v>
      </c>
      <c r="F20" s="6">
        <v>1</v>
      </c>
      <c r="G20" s="6" t="s">
        <v>10</v>
      </c>
      <c r="H20" s="6" t="s">
        <v>69</v>
      </c>
      <c r="I20" s="6">
        <v>1950</v>
      </c>
      <c r="J20" s="6">
        <v>5</v>
      </c>
      <c r="K20" s="6">
        <v>3</v>
      </c>
      <c r="L20" s="6">
        <v>1</v>
      </c>
      <c r="M20" s="6">
        <v>0</v>
      </c>
      <c r="N20" s="6" t="s">
        <v>17</v>
      </c>
      <c r="O20" s="6" t="s">
        <v>51</v>
      </c>
      <c r="P20" s="6" t="s">
        <v>53</v>
      </c>
      <c r="Q20" s="6">
        <v>0</v>
      </c>
      <c r="R20" s="6" t="s">
        <v>53</v>
      </c>
      <c r="S20" s="6" t="s">
        <v>83</v>
      </c>
      <c r="T20" s="6">
        <v>1054</v>
      </c>
      <c r="V20" s="6">
        <v>61</v>
      </c>
      <c r="W20" s="6">
        <v>60</v>
      </c>
      <c r="X20" s="6" t="s">
        <v>33</v>
      </c>
      <c r="Y20" s="6">
        <v>1</v>
      </c>
      <c r="Z20" s="9">
        <v>61000</v>
      </c>
      <c r="AA20" s="8">
        <v>44583</v>
      </c>
      <c r="AB20" s="9">
        <f>AVERAGE(Z20/T20)</f>
        <v>57.874762808349146</v>
      </c>
    </row>
    <row r="21" spans="4:5" ht="12.75">
      <c r="D21" s="7" t="s">
        <v>46</v>
      </c>
      <c r="E21" s="5" t="s">
        <v>82</v>
      </c>
    </row>
    <row r="22" spans="1:28" ht="12.75">
      <c r="A22" s="6">
        <v>6</v>
      </c>
      <c r="B22" s="7" t="s">
        <v>84</v>
      </c>
      <c r="C22" s="7">
        <v>72</v>
      </c>
      <c r="D22" s="7" t="s">
        <v>85</v>
      </c>
      <c r="E22" s="5" t="s">
        <v>86</v>
      </c>
      <c r="F22" s="6">
        <v>2</v>
      </c>
      <c r="G22" s="6" t="s">
        <v>88</v>
      </c>
      <c r="H22" s="6" t="s">
        <v>89</v>
      </c>
      <c r="I22" s="6">
        <v>1859</v>
      </c>
      <c r="J22" s="6">
        <v>7</v>
      </c>
      <c r="K22" s="6">
        <v>3</v>
      </c>
      <c r="L22" s="6">
        <v>1</v>
      </c>
      <c r="M22" s="6">
        <v>1</v>
      </c>
      <c r="N22" s="6" t="s">
        <v>17</v>
      </c>
      <c r="O22" s="6" t="s">
        <v>53</v>
      </c>
      <c r="P22" s="6" t="s">
        <v>53</v>
      </c>
      <c r="Q22" s="6">
        <v>0</v>
      </c>
      <c r="R22" s="6" t="s">
        <v>53</v>
      </c>
      <c r="S22" s="6" t="s">
        <v>90</v>
      </c>
      <c r="T22" s="6">
        <v>2500</v>
      </c>
      <c r="U22" s="6">
        <v>1.44</v>
      </c>
      <c r="X22" s="6" t="s">
        <v>33</v>
      </c>
      <c r="Y22" s="6">
        <v>1</v>
      </c>
      <c r="Z22" s="9">
        <v>292500</v>
      </c>
      <c r="AA22" s="8">
        <v>44583</v>
      </c>
      <c r="AB22" s="9">
        <f>AVERAGE(Z22/T22)</f>
        <v>117</v>
      </c>
    </row>
    <row r="23" spans="4:5" ht="12.75">
      <c r="D23" s="7" t="s">
        <v>30</v>
      </c>
      <c r="E23" s="5" t="s">
        <v>87</v>
      </c>
    </row>
    <row r="24" spans="1:27" ht="12.75">
      <c r="A24" s="6">
        <v>6</v>
      </c>
      <c r="B24" s="7" t="s">
        <v>91</v>
      </c>
      <c r="C24" s="7">
        <v>114</v>
      </c>
      <c r="D24" s="7" t="s">
        <v>92</v>
      </c>
      <c r="E24" s="5" t="s">
        <v>93</v>
      </c>
      <c r="F24" s="6" t="s">
        <v>95</v>
      </c>
      <c r="G24" s="6" t="s">
        <v>96</v>
      </c>
      <c r="H24" s="6" t="s">
        <v>97</v>
      </c>
      <c r="I24" s="6" t="s">
        <v>98</v>
      </c>
      <c r="J24" s="6" t="s">
        <v>99</v>
      </c>
      <c r="K24" s="6" t="s">
        <v>100</v>
      </c>
      <c r="V24" s="6">
        <v>70</v>
      </c>
      <c r="W24" s="6">
        <v>193</v>
      </c>
      <c r="X24" s="6" t="s">
        <v>33</v>
      </c>
      <c r="Y24" s="6">
        <v>1</v>
      </c>
      <c r="Z24" s="9">
        <v>273516</v>
      </c>
      <c r="AA24" s="8">
        <v>44583</v>
      </c>
    </row>
    <row r="25" spans="4:5" ht="12.75">
      <c r="D25" s="7" t="s">
        <v>30</v>
      </c>
      <c r="E25" s="5" t="s">
        <v>94</v>
      </c>
    </row>
    <row r="26" spans="1:27" ht="12.75">
      <c r="A26" s="6">
        <v>6</v>
      </c>
      <c r="B26" s="7" t="s">
        <v>101</v>
      </c>
      <c r="C26" s="7">
        <v>195</v>
      </c>
      <c r="D26" s="7" t="s">
        <v>92</v>
      </c>
      <c r="E26" s="5" t="s">
        <v>93</v>
      </c>
      <c r="F26" s="6" t="s">
        <v>95</v>
      </c>
      <c r="G26" s="6" t="s">
        <v>96</v>
      </c>
      <c r="H26" s="6" t="s">
        <v>97</v>
      </c>
      <c r="I26" s="6" t="s">
        <v>98</v>
      </c>
      <c r="J26" s="6" t="s">
        <v>99</v>
      </c>
      <c r="K26" s="6" t="s">
        <v>100</v>
      </c>
      <c r="V26" s="6">
        <v>83</v>
      </c>
      <c r="W26" s="6">
        <v>194</v>
      </c>
      <c r="X26" s="6" t="s">
        <v>33</v>
      </c>
      <c r="Y26" s="6">
        <v>1</v>
      </c>
      <c r="Z26" s="9">
        <v>259300</v>
      </c>
      <c r="AA26" s="8">
        <v>44583</v>
      </c>
    </row>
    <row r="27" spans="4:5" ht="12.75">
      <c r="D27" s="7" t="s">
        <v>30</v>
      </c>
      <c r="E27" s="5" t="s">
        <v>102</v>
      </c>
    </row>
    <row r="28" spans="1:28" ht="12.75">
      <c r="A28" s="6">
        <v>6</v>
      </c>
      <c r="B28" s="7" t="s">
        <v>103</v>
      </c>
      <c r="C28" s="7">
        <v>170</v>
      </c>
      <c r="D28" s="7" t="s">
        <v>104</v>
      </c>
      <c r="E28" s="5" t="s">
        <v>105</v>
      </c>
      <c r="F28" s="6">
        <v>1</v>
      </c>
      <c r="G28" s="6" t="s">
        <v>49</v>
      </c>
      <c r="H28" s="6" t="s">
        <v>69</v>
      </c>
      <c r="I28" s="6">
        <v>1939</v>
      </c>
      <c r="J28" s="6">
        <v>5</v>
      </c>
      <c r="K28" s="6">
        <v>2</v>
      </c>
      <c r="L28" s="6">
        <v>1</v>
      </c>
      <c r="M28" s="6">
        <v>1</v>
      </c>
      <c r="N28" s="6" t="s">
        <v>17</v>
      </c>
      <c r="O28" s="6" t="s">
        <v>51</v>
      </c>
      <c r="P28" s="6" t="s">
        <v>53</v>
      </c>
      <c r="Q28" s="6">
        <v>0</v>
      </c>
      <c r="R28" s="6" t="s">
        <v>53</v>
      </c>
      <c r="S28" s="6" t="s">
        <v>53</v>
      </c>
      <c r="T28" s="6">
        <v>968</v>
      </c>
      <c r="V28" s="6">
        <v>95</v>
      </c>
      <c r="W28" s="6">
        <v>474</v>
      </c>
      <c r="X28" s="6" t="s">
        <v>33</v>
      </c>
      <c r="Y28" s="6">
        <v>1</v>
      </c>
      <c r="Z28" s="9">
        <v>95000</v>
      </c>
      <c r="AA28" s="8">
        <v>44583</v>
      </c>
      <c r="AB28" s="9">
        <f>AVERAGE(Z28/T28)</f>
        <v>98.14049586776859</v>
      </c>
    </row>
    <row r="29" spans="4:5" ht="12.75">
      <c r="D29" s="7" t="s">
        <v>30</v>
      </c>
      <c r="E29" s="5" t="s">
        <v>106</v>
      </c>
    </row>
    <row r="30" spans="1:28" ht="12.75">
      <c r="A30" s="6">
        <v>6</v>
      </c>
      <c r="B30" s="7" t="s">
        <v>107</v>
      </c>
      <c r="C30" s="7">
        <v>155</v>
      </c>
      <c r="D30" s="7" t="s">
        <v>108</v>
      </c>
      <c r="E30" s="5" t="s">
        <v>109</v>
      </c>
      <c r="F30" s="6">
        <v>1</v>
      </c>
      <c r="G30" s="6" t="s">
        <v>49</v>
      </c>
      <c r="H30" s="6" t="s">
        <v>69</v>
      </c>
      <c r="I30" s="6">
        <v>1928</v>
      </c>
      <c r="J30" s="6">
        <v>4</v>
      </c>
      <c r="K30" s="6">
        <v>2</v>
      </c>
      <c r="L30" s="6">
        <v>1</v>
      </c>
      <c r="M30" s="6">
        <v>1</v>
      </c>
      <c r="N30" s="6" t="s">
        <v>17</v>
      </c>
      <c r="O30" s="6" t="s">
        <v>51</v>
      </c>
      <c r="P30" s="6" t="s">
        <v>111</v>
      </c>
      <c r="Q30" s="6">
        <v>0</v>
      </c>
      <c r="R30" s="6" t="s">
        <v>53</v>
      </c>
      <c r="S30" s="6" t="s">
        <v>53</v>
      </c>
      <c r="T30" s="6">
        <v>950</v>
      </c>
      <c r="V30" s="6">
        <v>36</v>
      </c>
      <c r="W30" s="6">
        <v>105</v>
      </c>
      <c r="X30" s="6" t="s">
        <v>33</v>
      </c>
      <c r="Y30" s="6">
        <v>1</v>
      </c>
      <c r="Z30" s="9">
        <v>22500</v>
      </c>
      <c r="AA30" s="8">
        <v>44583</v>
      </c>
      <c r="AB30" s="9">
        <f>AVERAGE(Z30/T30)</f>
        <v>23.68421052631579</v>
      </c>
    </row>
    <row r="31" spans="3:23" ht="12.75">
      <c r="C31" s="7">
        <v>154</v>
      </c>
      <c r="D31" s="7" t="s">
        <v>30</v>
      </c>
      <c r="E31" s="5" t="s">
        <v>110</v>
      </c>
      <c r="V31" s="6">
        <v>36</v>
      </c>
      <c r="W31" s="6">
        <v>105</v>
      </c>
    </row>
    <row r="32" spans="1:28" ht="12.75">
      <c r="A32" s="6">
        <v>6</v>
      </c>
      <c r="B32" s="7" t="s">
        <v>112</v>
      </c>
      <c r="C32" s="7">
        <v>226</v>
      </c>
      <c r="D32" s="7" t="s">
        <v>113</v>
      </c>
      <c r="E32" s="5" t="s">
        <v>114</v>
      </c>
      <c r="F32" s="6">
        <v>1</v>
      </c>
      <c r="G32" s="6" t="s">
        <v>10</v>
      </c>
      <c r="H32" s="6" t="s">
        <v>58</v>
      </c>
      <c r="I32" s="6">
        <v>1954</v>
      </c>
      <c r="J32" s="6">
        <v>5</v>
      </c>
      <c r="K32" s="6">
        <v>3</v>
      </c>
      <c r="L32" s="6">
        <v>1</v>
      </c>
      <c r="M32" s="6">
        <v>1</v>
      </c>
      <c r="N32" s="6" t="s">
        <v>17</v>
      </c>
      <c r="O32" s="6" t="s">
        <v>51</v>
      </c>
      <c r="P32" s="6" t="s">
        <v>53</v>
      </c>
      <c r="Q32" s="6">
        <v>0</v>
      </c>
      <c r="R32" s="6" t="s">
        <v>53</v>
      </c>
      <c r="S32" s="6" t="s">
        <v>116</v>
      </c>
      <c r="T32" s="6">
        <v>1120</v>
      </c>
      <c r="V32" s="6">
        <v>69</v>
      </c>
      <c r="W32" s="6">
        <v>120</v>
      </c>
      <c r="X32" s="6" t="s">
        <v>33</v>
      </c>
      <c r="Y32" s="6">
        <v>1</v>
      </c>
      <c r="Z32" s="9">
        <v>130000</v>
      </c>
      <c r="AA32" s="8">
        <v>44583</v>
      </c>
      <c r="AB32" s="9">
        <f>AVERAGE(Z32/T32)</f>
        <v>116.07142857142857</v>
      </c>
    </row>
    <row r="33" spans="4:5" ht="12.75">
      <c r="D33" s="7" t="s">
        <v>30</v>
      </c>
      <c r="E33" s="5" t="s">
        <v>115</v>
      </c>
    </row>
    <row r="34" spans="1:28" ht="12.75">
      <c r="A34" s="6">
        <v>6</v>
      </c>
      <c r="B34" s="7" t="s">
        <v>117</v>
      </c>
      <c r="C34" s="7">
        <v>368</v>
      </c>
      <c r="D34" s="7" t="s">
        <v>118</v>
      </c>
      <c r="E34" s="5" t="s">
        <v>119</v>
      </c>
      <c r="F34" s="6">
        <v>1</v>
      </c>
      <c r="G34" s="6" t="s">
        <v>49</v>
      </c>
      <c r="H34" s="6" t="s">
        <v>121</v>
      </c>
      <c r="I34" s="6">
        <v>1979</v>
      </c>
      <c r="J34" s="6">
        <v>6</v>
      </c>
      <c r="K34" s="6">
        <v>3</v>
      </c>
      <c r="L34" s="6">
        <v>1</v>
      </c>
      <c r="M34" s="6">
        <v>1</v>
      </c>
      <c r="N34" s="6" t="s">
        <v>17</v>
      </c>
      <c r="O34" s="6" t="s">
        <v>51</v>
      </c>
      <c r="P34" s="6" t="s">
        <v>53</v>
      </c>
      <c r="Q34" s="6">
        <v>208</v>
      </c>
      <c r="R34" s="6" t="s">
        <v>53</v>
      </c>
      <c r="S34" s="6" t="s">
        <v>74</v>
      </c>
      <c r="T34" s="6">
        <v>1577</v>
      </c>
      <c r="V34" s="6">
        <v>60</v>
      </c>
      <c r="W34" s="6">
        <v>146</v>
      </c>
      <c r="X34" s="6" t="s">
        <v>33</v>
      </c>
      <c r="Y34" s="6">
        <v>1</v>
      </c>
      <c r="Z34" s="9">
        <v>165000</v>
      </c>
      <c r="AA34" s="8">
        <v>44583</v>
      </c>
      <c r="AB34" s="9">
        <f>AVERAGE(Z34/T34)</f>
        <v>104.6290424857324</v>
      </c>
    </row>
    <row r="35" spans="4:5" ht="12.75">
      <c r="D35" s="7" t="s">
        <v>30</v>
      </c>
      <c r="E35" s="5" t="s">
        <v>120</v>
      </c>
    </row>
    <row r="36" spans="1:27" ht="12.75">
      <c r="A36" s="6">
        <v>6</v>
      </c>
      <c r="B36" s="7" t="s">
        <v>122</v>
      </c>
      <c r="C36" s="7">
        <v>95</v>
      </c>
      <c r="D36" s="7" t="s">
        <v>123</v>
      </c>
      <c r="E36" s="5" t="s">
        <v>124</v>
      </c>
      <c r="X36" s="6" t="s">
        <v>23</v>
      </c>
      <c r="Y36" s="6">
        <v>3</v>
      </c>
      <c r="Z36" s="9">
        <v>80000</v>
      </c>
      <c r="AA36" s="8">
        <v>44583</v>
      </c>
    </row>
    <row r="37" spans="3:5" ht="12.75">
      <c r="C37" s="7">
        <v>97</v>
      </c>
      <c r="D37" s="7" t="s">
        <v>30</v>
      </c>
      <c r="E37" s="5" t="s">
        <v>125</v>
      </c>
    </row>
    <row r="38" spans="1:28" ht="12.75">
      <c r="A38" s="6">
        <v>6</v>
      </c>
      <c r="B38" s="7" t="s">
        <v>126</v>
      </c>
      <c r="C38" s="7">
        <v>173</v>
      </c>
      <c r="D38" s="7" t="s">
        <v>127</v>
      </c>
      <c r="E38" s="5" t="s">
        <v>128</v>
      </c>
      <c r="F38" s="6">
        <v>1</v>
      </c>
      <c r="G38" s="6" t="s">
        <v>130</v>
      </c>
      <c r="H38" s="6" t="s">
        <v>131</v>
      </c>
      <c r="I38" s="6">
        <v>1946</v>
      </c>
      <c r="J38" s="6">
        <v>7</v>
      </c>
      <c r="K38" s="6">
        <v>4</v>
      </c>
      <c r="L38" s="6">
        <v>2</v>
      </c>
      <c r="M38" s="6">
        <v>0</v>
      </c>
      <c r="N38" s="6" t="s">
        <v>17</v>
      </c>
      <c r="O38" s="6" t="s">
        <v>51</v>
      </c>
      <c r="P38" s="6" t="s">
        <v>52</v>
      </c>
      <c r="Q38" s="6">
        <v>506</v>
      </c>
      <c r="R38" s="6" t="s">
        <v>53</v>
      </c>
      <c r="S38" s="6" t="s">
        <v>116</v>
      </c>
      <c r="T38" s="6">
        <v>1810</v>
      </c>
      <c r="V38" s="6">
        <v>50</v>
      </c>
      <c r="W38" s="6">
        <v>135</v>
      </c>
      <c r="X38" s="6" t="s">
        <v>33</v>
      </c>
      <c r="Y38" s="6">
        <v>1</v>
      </c>
      <c r="Z38" s="9">
        <v>175000</v>
      </c>
      <c r="AA38" s="8">
        <v>44583</v>
      </c>
      <c r="AB38" s="9">
        <f>AVERAGE(Z38/T38)</f>
        <v>96.68508287292818</v>
      </c>
    </row>
    <row r="39" spans="3:23" ht="12.75">
      <c r="C39" s="7">
        <v>172</v>
      </c>
      <c r="D39" s="7" t="s">
        <v>30</v>
      </c>
      <c r="E39" s="5" t="s">
        <v>129</v>
      </c>
      <c r="V39" s="6">
        <v>60</v>
      </c>
      <c r="W39" s="6">
        <v>135</v>
      </c>
    </row>
    <row r="40" spans="1:28" ht="12.75">
      <c r="A40" s="6">
        <v>6</v>
      </c>
      <c r="B40" s="7" t="s">
        <v>132</v>
      </c>
      <c r="C40" s="7">
        <v>60</v>
      </c>
      <c r="D40" s="7" t="s">
        <v>133</v>
      </c>
      <c r="E40" s="5" t="s">
        <v>134</v>
      </c>
      <c r="F40" s="6">
        <v>1</v>
      </c>
      <c r="G40" s="6" t="s">
        <v>10</v>
      </c>
      <c r="H40" s="6" t="s">
        <v>58</v>
      </c>
      <c r="I40" s="6">
        <v>1960</v>
      </c>
      <c r="J40" s="6">
        <v>6</v>
      </c>
      <c r="K40" s="6">
        <v>3</v>
      </c>
      <c r="L40" s="6">
        <v>2</v>
      </c>
      <c r="M40" s="6">
        <v>0</v>
      </c>
      <c r="N40" s="6" t="s">
        <v>17</v>
      </c>
      <c r="O40" s="6" t="s">
        <v>51</v>
      </c>
      <c r="P40" s="6" t="s">
        <v>53</v>
      </c>
      <c r="Q40" s="6">
        <v>99</v>
      </c>
      <c r="R40" s="6" t="s">
        <v>53</v>
      </c>
      <c r="S40" s="6" t="s">
        <v>116</v>
      </c>
      <c r="T40" s="6">
        <v>1060</v>
      </c>
      <c r="V40" s="6">
        <v>55</v>
      </c>
      <c r="W40" s="6">
        <v>154</v>
      </c>
      <c r="X40" s="6" t="s">
        <v>33</v>
      </c>
      <c r="Y40" s="6">
        <v>1</v>
      </c>
      <c r="Z40" s="9">
        <v>153000</v>
      </c>
      <c r="AA40" s="8">
        <v>44583</v>
      </c>
      <c r="AB40" s="9">
        <f>AVERAGE(Z40/T40)</f>
        <v>144.33962264150944</v>
      </c>
    </row>
    <row r="41" spans="4:5" ht="12.75">
      <c r="D41" s="7" t="s">
        <v>30</v>
      </c>
      <c r="E41" s="5" t="s">
        <v>135</v>
      </c>
    </row>
    <row r="42" spans="1:28" ht="12.75">
      <c r="A42" s="6">
        <v>6</v>
      </c>
      <c r="B42" s="7" t="s">
        <v>136</v>
      </c>
      <c r="C42" s="7">
        <v>179</v>
      </c>
      <c r="D42" s="7" t="s">
        <v>137</v>
      </c>
      <c r="E42" s="5" t="s">
        <v>138</v>
      </c>
      <c r="F42" s="6">
        <v>1</v>
      </c>
      <c r="G42" s="6" t="s">
        <v>10</v>
      </c>
      <c r="H42" s="6" t="s">
        <v>58</v>
      </c>
      <c r="I42" s="6">
        <v>1957</v>
      </c>
      <c r="J42" s="6">
        <v>5</v>
      </c>
      <c r="K42" s="6">
        <v>3</v>
      </c>
      <c r="L42" s="6">
        <v>1</v>
      </c>
      <c r="M42" s="6">
        <v>0</v>
      </c>
      <c r="N42" s="6" t="s">
        <v>17</v>
      </c>
      <c r="O42" s="6" t="s">
        <v>53</v>
      </c>
      <c r="P42" s="6" t="s">
        <v>53</v>
      </c>
      <c r="Q42" s="6">
        <v>180</v>
      </c>
      <c r="R42" s="6" t="s">
        <v>53</v>
      </c>
      <c r="S42" s="6" t="s">
        <v>116</v>
      </c>
      <c r="T42" s="6">
        <v>1053</v>
      </c>
      <c r="V42" s="6">
        <v>50</v>
      </c>
      <c r="W42" s="6">
        <v>110</v>
      </c>
      <c r="X42" s="6" t="s">
        <v>33</v>
      </c>
      <c r="Y42" s="6">
        <v>1</v>
      </c>
      <c r="Z42" s="9">
        <v>65000</v>
      </c>
      <c r="AA42" s="8">
        <v>44583</v>
      </c>
      <c r="AB42" s="9">
        <f>AVERAGE(Z42/T42)</f>
        <v>61.72839506172839</v>
      </c>
    </row>
    <row r="43" spans="4:5" ht="12.75">
      <c r="D43" s="7" t="s">
        <v>30</v>
      </c>
      <c r="E43" s="5" t="s">
        <v>139</v>
      </c>
    </row>
    <row r="44" spans="1:28" ht="12.75">
      <c r="A44" s="6">
        <v>6</v>
      </c>
      <c r="B44" s="7" t="s">
        <v>140</v>
      </c>
      <c r="C44" s="7">
        <v>159</v>
      </c>
      <c r="D44" s="7" t="s">
        <v>141</v>
      </c>
      <c r="E44" s="5" t="s">
        <v>142</v>
      </c>
      <c r="F44" s="6">
        <v>1</v>
      </c>
      <c r="G44" s="6" t="s">
        <v>49</v>
      </c>
      <c r="H44" s="6" t="s">
        <v>69</v>
      </c>
      <c r="I44" s="6">
        <v>1947</v>
      </c>
      <c r="J44" s="6">
        <v>4</v>
      </c>
      <c r="K44" s="6">
        <v>2</v>
      </c>
      <c r="L44" s="6">
        <v>1</v>
      </c>
      <c r="M44" s="6">
        <v>0</v>
      </c>
      <c r="N44" s="6" t="s">
        <v>17</v>
      </c>
      <c r="O44" s="6" t="s">
        <v>51</v>
      </c>
      <c r="P44" s="6" t="s">
        <v>53</v>
      </c>
      <c r="Q44" s="6">
        <v>0</v>
      </c>
      <c r="R44" s="6" t="s">
        <v>53</v>
      </c>
      <c r="S44" s="6" t="s">
        <v>53</v>
      </c>
      <c r="T44" s="6">
        <v>704</v>
      </c>
      <c r="V44" s="6">
        <v>50</v>
      </c>
      <c r="W44" s="6">
        <v>115</v>
      </c>
      <c r="X44" s="6" t="s">
        <v>33</v>
      </c>
      <c r="Y44" s="6">
        <v>1</v>
      </c>
      <c r="Z44" s="9">
        <v>64900</v>
      </c>
      <c r="AA44" s="8">
        <v>44583</v>
      </c>
      <c r="AB44" s="9">
        <f>AVERAGE(Z44/T44)</f>
        <v>92.1875</v>
      </c>
    </row>
    <row r="45" spans="4:5" ht="12.75">
      <c r="D45" s="7" t="s">
        <v>30</v>
      </c>
      <c r="E45" s="5" t="s">
        <v>143</v>
      </c>
    </row>
    <row r="46" spans="1:28" ht="12.75">
      <c r="A46" s="6">
        <v>6</v>
      </c>
      <c r="B46" s="7" t="s">
        <v>122</v>
      </c>
      <c r="C46" s="7">
        <v>132</v>
      </c>
      <c r="D46" s="7" t="s">
        <v>144</v>
      </c>
      <c r="E46" s="5" t="s">
        <v>145</v>
      </c>
      <c r="F46" s="6">
        <v>1</v>
      </c>
      <c r="G46" s="6" t="s">
        <v>10</v>
      </c>
      <c r="H46" s="6" t="s">
        <v>58</v>
      </c>
      <c r="I46" s="6">
        <v>1956</v>
      </c>
      <c r="J46" s="6">
        <v>5</v>
      </c>
      <c r="K46" s="6">
        <v>3</v>
      </c>
      <c r="L46" s="6">
        <v>1</v>
      </c>
      <c r="M46" s="6">
        <v>0</v>
      </c>
      <c r="N46" s="6" t="s">
        <v>17</v>
      </c>
      <c r="O46" s="6" t="s">
        <v>53</v>
      </c>
      <c r="P46" s="6" t="s">
        <v>53</v>
      </c>
      <c r="Q46" s="6">
        <v>0</v>
      </c>
      <c r="R46" s="6" t="s">
        <v>53</v>
      </c>
      <c r="S46" s="6" t="s">
        <v>116</v>
      </c>
      <c r="T46" s="6">
        <v>880</v>
      </c>
      <c r="V46" s="6">
        <v>51</v>
      </c>
      <c r="W46" s="6">
        <v>87</v>
      </c>
      <c r="X46" s="6" t="s">
        <v>33</v>
      </c>
      <c r="Y46" s="6">
        <v>1</v>
      </c>
      <c r="Z46" s="9">
        <v>10000</v>
      </c>
      <c r="AA46" s="8">
        <v>44583</v>
      </c>
      <c r="AB46" s="9">
        <f>AVERAGE(Z46/T46)</f>
        <v>11.363636363636363</v>
      </c>
    </row>
    <row r="47" spans="4:5" ht="12.75">
      <c r="D47" s="7" t="s">
        <v>30</v>
      </c>
      <c r="E47" s="5" t="s">
        <v>146</v>
      </c>
    </row>
    <row r="48" spans="1:28" ht="12.75">
      <c r="A48" s="6">
        <v>6</v>
      </c>
      <c r="B48" s="7" t="s">
        <v>147</v>
      </c>
      <c r="C48" s="7">
        <v>75</v>
      </c>
      <c r="D48" s="7" t="s">
        <v>148</v>
      </c>
      <c r="E48" s="5" t="s">
        <v>149</v>
      </c>
      <c r="F48" s="6">
        <v>1</v>
      </c>
      <c r="G48" s="6" t="s">
        <v>49</v>
      </c>
      <c r="H48" s="6" t="s">
        <v>69</v>
      </c>
      <c r="I48" s="6">
        <v>1953</v>
      </c>
      <c r="J48" s="6">
        <v>5</v>
      </c>
      <c r="K48" s="6">
        <v>3</v>
      </c>
      <c r="L48" s="6">
        <v>1</v>
      </c>
      <c r="M48" s="6">
        <v>1</v>
      </c>
      <c r="N48" s="6" t="s">
        <v>17</v>
      </c>
      <c r="O48" s="6" t="s">
        <v>51</v>
      </c>
      <c r="P48" s="6" t="s">
        <v>52</v>
      </c>
      <c r="Q48" s="6">
        <v>0</v>
      </c>
      <c r="R48" s="6" t="s">
        <v>53</v>
      </c>
      <c r="S48" s="6" t="s">
        <v>116</v>
      </c>
      <c r="T48" s="6">
        <v>1282</v>
      </c>
      <c r="V48" s="6">
        <v>55</v>
      </c>
      <c r="W48" s="6">
        <v>120</v>
      </c>
      <c r="X48" s="6" t="s">
        <v>33</v>
      </c>
      <c r="Y48" s="6">
        <v>1</v>
      </c>
      <c r="Z48" s="9">
        <v>109500</v>
      </c>
      <c r="AA48" s="8">
        <v>44583</v>
      </c>
      <c r="AB48" s="9">
        <f>AVERAGE(Z48/T48)</f>
        <v>85.41341653666147</v>
      </c>
    </row>
    <row r="49" spans="4:5" ht="12.75">
      <c r="D49" s="7" t="s">
        <v>30</v>
      </c>
      <c r="E49" s="5" t="s">
        <v>150</v>
      </c>
    </row>
    <row r="50" spans="1:28" ht="12.75">
      <c r="A50" s="6">
        <v>6</v>
      </c>
      <c r="B50" s="7" t="s">
        <v>103</v>
      </c>
      <c r="C50" s="7">
        <v>176</v>
      </c>
      <c r="D50" s="7" t="s">
        <v>151</v>
      </c>
      <c r="E50" s="5" t="s">
        <v>152</v>
      </c>
      <c r="F50" s="6">
        <v>1</v>
      </c>
      <c r="G50" s="6" t="s">
        <v>10</v>
      </c>
      <c r="H50" s="6" t="s">
        <v>58</v>
      </c>
      <c r="I50" s="6">
        <v>1960</v>
      </c>
      <c r="J50" s="6">
        <v>6</v>
      </c>
      <c r="K50" s="6">
        <v>3</v>
      </c>
      <c r="L50" s="6">
        <v>1</v>
      </c>
      <c r="M50" s="6">
        <v>1</v>
      </c>
      <c r="N50" s="6" t="s">
        <v>17</v>
      </c>
      <c r="O50" s="6" t="s">
        <v>51</v>
      </c>
      <c r="P50" s="6" t="s">
        <v>53</v>
      </c>
      <c r="Q50" s="6">
        <v>0</v>
      </c>
      <c r="R50" s="6" t="s">
        <v>53</v>
      </c>
      <c r="S50" s="6" t="s">
        <v>153</v>
      </c>
      <c r="T50" s="6">
        <v>1176</v>
      </c>
      <c r="U50" s="6">
        <v>0.258</v>
      </c>
      <c r="X50" s="6" t="s">
        <v>33</v>
      </c>
      <c r="Y50" s="6">
        <v>1</v>
      </c>
      <c r="Z50" s="9">
        <v>140000</v>
      </c>
      <c r="AA50" s="8">
        <v>44583</v>
      </c>
      <c r="AB50" s="9">
        <f>AVERAGE(Z50/T50)</f>
        <v>119.04761904761905</v>
      </c>
    </row>
    <row r="51" spans="4:5" ht="12.75">
      <c r="D51" s="7" t="s">
        <v>30</v>
      </c>
      <c r="E51" s="5" t="s">
        <v>149</v>
      </c>
    </row>
    <row r="52" spans="1:28" ht="12.75">
      <c r="A52" s="6">
        <v>6</v>
      </c>
      <c r="B52" s="7" t="s">
        <v>154</v>
      </c>
      <c r="C52" s="7">
        <v>17</v>
      </c>
      <c r="D52" s="7" t="s">
        <v>156</v>
      </c>
      <c r="E52" s="5" t="s">
        <v>157</v>
      </c>
      <c r="F52" s="6">
        <v>1</v>
      </c>
      <c r="G52" s="6" t="s">
        <v>49</v>
      </c>
      <c r="H52" s="6" t="s">
        <v>69</v>
      </c>
      <c r="I52" s="6">
        <v>1940</v>
      </c>
      <c r="J52" s="6">
        <v>6</v>
      </c>
      <c r="K52" s="6">
        <v>3</v>
      </c>
      <c r="L52" s="6">
        <v>1</v>
      </c>
      <c r="M52" s="6">
        <v>0</v>
      </c>
      <c r="N52" s="6" t="s">
        <v>17</v>
      </c>
      <c r="O52" s="6" t="s">
        <v>53</v>
      </c>
      <c r="P52" s="6" t="s">
        <v>52</v>
      </c>
      <c r="Q52" s="6">
        <v>0</v>
      </c>
      <c r="R52" s="6" t="s">
        <v>53</v>
      </c>
      <c r="S52" s="6" t="s">
        <v>53</v>
      </c>
      <c r="T52" s="6">
        <v>1218</v>
      </c>
      <c r="V52" s="6">
        <v>52</v>
      </c>
      <c r="W52" s="6">
        <v>248</v>
      </c>
      <c r="X52" s="6" t="s">
        <v>33</v>
      </c>
      <c r="Y52" s="6">
        <v>1</v>
      </c>
      <c r="Z52" s="9">
        <v>34000</v>
      </c>
      <c r="AA52" s="8">
        <v>44583</v>
      </c>
      <c r="AB52" s="9">
        <f>AVERAGE(Z52/T52)</f>
        <v>27.914614121510674</v>
      </c>
    </row>
    <row r="53" spans="3:23" ht="12.75">
      <c r="C53" s="7" t="s">
        <v>155</v>
      </c>
      <c r="D53" s="7" t="s">
        <v>30</v>
      </c>
      <c r="E53" s="5" t="s">
        <v>158</v>
      </c>
      <c r="V53" s="6">
        <v>103</v>
      </c>
      <c r="W53" s="6">
        <v>476</v>
      </c>
    </row>
    <row r="54" spans="1:28" ht="12.75">
      <c r="A54" s="6">
        <v>6</v>
      </c>
      <c r="B54" s="7" t="s">
        <v>101</v>
      </c>
      <c r="C54" s="7">
        <v>5</v>
      </c>
      <c r="D54" s="7" t="s">
        <v>159</v>
      </c>
      <c r="E54" s="5" t="s">
        <v>160</v>
      </c>
      <c r="F54" s="6">
        <v>2</v>
      </c>
      <c r="G54" s="6" t="s">
        <v>162</v>
      </c>
      <c r="H54" s="6" t="s">
        <v>89</v>
      </c>
      <c r="I54" s="6">
        <v>1975</v>
      </c>
      <c r="J54" s="6">
        <v>6</v>
      </c>
      <c r="K54" s="6">
        <v>3</v>
      </c>
      <c r="L54" s="6">
        <v>3</v>
      </c>
      <c r="M54" s="6">
        <v>2</v>
      </c>
      <c r="N54" s="6" t="s">
        <v>17</v>
      </c>
      <c r="O54" s="6" t="s">
        <v>51</v>
      </c>
      <c r="P54" s="6" t="s">
        <v>53</v>
      </c>
      <c r="Q54" s="6">
        <v>858</v>
      </c>
      <c r="R54" s="6" t="s">
        <v>51</v>
      </c>
      <c r="S54" s="6" t="s">
        <v>153</v>
      </c>
      <c r="T54" s="6">
        <v>2604</v>
      </c>
      <c r="V54" s="6">
        <v>81</v>
      </c>
      <c r="W54" s="6">
        <v>110</v>
      </c>
      <c r="X54" s="6" t="s">
        <v>33</v>
      </c>
      <c r="Y54" s="6">
        <v>1</v>
      </c>
      <c r="Z54" s="9">
        <v>273000</v>
      </c>
      <c r="AA54" s="8">
        <v>44583</v>
      </c>
      <c r="AB54" s="9">
        <f>AVERAGE(Z54/T54)</f>
        <v>104.83870967741936</v>
      </c>
    </row>
    <row r="55" spans="4:5" ht="12.75">
      <c r="D55" s="7" t="s">
        <v>30</v>
      </c>
      <c r="E55" s="5" t="s">
        <v>161</v>
      </c>
    </row>
    <row r="56" spans="1:28" ht="12.75">
      <c r="A56" s="6">
        <v>6</v>
      </c>
      <c r="B56" s="7" t="s">
        <v>163</v>
      </c>
      <c r="C56" s="7">
        <v>174</v>
      </c>
      <c r="D56" s="7" t="s">
        <v>164</v>
      </c>
      <c r="E56" s="5" t="s">
        <v>165</v>
      </c>
      <c r="F56" s="6">
        <v>1.5</v>
      </c>
      <c r="G56" s="6" t="s">
        <v>49</v>
      </c>
      <c r="H56" s="6" t="s">
        <v>131</v>
      </c>
      <c r="I56" s="6">
        <v>1937</v>
      </c>
      <c r="J56" s="6">
        <v>5</v>
      </c>
      <c r="K56" s="6">
        <v>2</v>
      </c>
      <c r="L56" s="6">
        <v>1</v>
      </c>
      <c r="M56" s="6">
        <v>0</v>
      </c>
      <c r="N56" s="6" t="s">
        <v>17</v>
      </c>
      <c r="O56" s="6" t="s">
        <v>51</v>
      </c>
      <c r="P56" s="6" t="s">
        <v>53</v>
      </c>
      <c r="Q56" s="6">
        <v>0</v>
      </c>
      <c r="R56" s="6" t="s">
        <v>53</v>
      </c>
      <c r="S56" s="6" t="s">
        <v>167</v>
      </c>
      <c r="T56" s="6">
        <v>1413</v>
      </c>
      <c r="V56" s="6">
        <v>50</v>
      </c>
      <c r="W56" s="6">
        <v>100</v>
      </c>
      <c r="X56" s="6" t="s">
        <v>33</v>
      </c>
      <c r="Y56" s="6">
        <v>1</v>
      </c>
      <c r="Z56" s="9">
        <v>70000</v>
      </c>
      <c r="AA56" s="8">
        <v>44583</v>
      </c>
      <c r="AB56" s="9">
        <f>AVERAGE(Z56/T56)</f>
        <v>49.53998584571833</v>
      </c>
    </row>
    <row r="57" spans="4:5" ht="12.75">
      <c r="D57" s="7" t="s">
        <v>30</v>
      </c>
      <c r="E57" s="5" t="s">
        <v>166</v>
      </c>
    </row>
    <row r="58" spans="1:28" ht="12.75">
      <c r="A58" s="6">
        <v>6</v>
      </c>
      <c r="B58" s="7" t="s">
        <v>84</v>
      </c>
      <c r="C58" s="7">
        <v>89</v>
      </c>
      <c r="D58" s="7" t="s">
        <v>168</v>
      </c>
      <c r="E58" s="5" t="s">
        <v>169</v>
      </c>
      <c r="F58" s="6">
        <v>1</v>
      </c>
      <c r="G58" s="6" t="s">
        <v>88</v>
      </c>
      <c r="H58" s="6" t="s">
        <v>69</v>
      </c>
      <c r="I58" s="6">
        <v>1951</v>
      </c>
      <c r="J58" s="6">
        <v>5</v>
      </c>
      <c r="K58" s="6">
        <v>3</v>
      </c>
      <c r="L58" s="6">
        <v>1</v>
      </c>
      <c r="M58" s="6">
        <v>0</v>
      </c>
      <c r="N58" s="6" t="s">
        <v>17</v>
      </c>
      <c r="O58" s="6" t="s">
        <v>51</v>
      </c>
      <c r="P58" s="6" t="s">
        <v>53</v>
      </c>
      <c r="Q58" s="6">
        <v>420</v>
      </c>
      <c r="R58" s="6" t="s">
        <v>53</v>
      </c>
      <c r="S58" s="6" t="s">
        <v>74</v>
      </c>
      <c r="T58" s="6">
        <v>1755</v>
      </c>
      <c r="V58" s="6">
        <v>100</v>
      </c>
      <c r="W58" s="6">
        <v>125</v>
      </c>
      <c r="X58" s="6" t="s">
        <v>33</v>
      </c>
      <c r="Y58" s="6">
        <v>1</v>
      </c>
      <c r="Z58" s="9">
        <v>135000</v>
      </c>
      <c r="AA58" s="8">
        <v>44583</v>
      </c>
      <c r="AB58" s="9">
        <f>AVERAGE(Z58/T58)</f>
        <v>76.92307692307692</v>
      </c>
    </row>
    <row r="59" spans="4:5" ht="12.75">
      <c r="D59" s="7" t="s">
        <v>30</v>
      </c>
      <c r="E59" s="5" t="s">
        <v>170</v>
      </c>
    </row>
    <row r="60" spans="1:27" ht="12.75">
      <c r="A60" s="6">
        <v>6</v>
      </c>
      <c r="B60" s="7" t="s">
        <v>171</v>
      </c>
      <c r="C60" s="7">
        <v>49</v>
      </c>
      <c r="D60" s="7" t="s">
        <v>172</v>
      </c>
      <c r="E60" s="5" t="s">
        <v>173</v>
      </c>
      <c r="X60" s="6" t="s">
        <v>23</v>
      </c>
      <c r="Y60" s="6">
        <v>0</v>
      </c>
      <c r="Z60" s="9">
        <v>30000</v>
      </c>
      <c r="AA60" s="8">
        <v>44583</v>
      </c>
    </row>
    <row r="61" spans="4:5" ht="12.75">
      <c r="D61" s="7" t="s">
        <v>30</v>
      </c>
      <c r="E61" s="5" t="s">
        <v>174</v>
      </c>
    </row>
    <row r="62" spans="1:27" ht="12.75">
      <c r="A62" s="6">
        <v>6</v>
      </c>
      <c r="B62" s="7" t="s">
        <v>175</v>
      </c>
      <c r="C62" s="7">
        <v>33</v>
      </c>
      <c r="D62" s="7" t="s">
        <v>176</v>
      </c>
      <c r="E62" s="5" t="s">
        <v>177</v>
      </c>
      <c r="X62" s="6" t="s">
        <v>23</v>
      </c>
      <c r="Y62" s="6">
        <v>0</v>
      </c>
      <c r="Z62" s="9">
        <v>100000</v>
      </c>
      <c r="AA62" s="8">
        <v>44583</v>
      </c>
    </row>
    <row r="63" spans="3:5" ht="12.75">
      <c r="C63" s="7">
        <v>34</v>
      </c>
      <c r="D63" s="7" t="s">
        <v>30</v>
      </c>
      <c r="E63" s="5" t="s">
        <v>178</v>
      </c>
    </row>
    <row r="64" spans="1:28" ht="12.75">
      <c r="A64" s="6">
        <v>6</v>
      </c>
      <c r="B64" s="7" t="s">
        <v>91</v>
      </c>
      <c r="C64" s="7">
        <v>75</v>
      </c>
      <c r="D64" s="7" t="s">
        <v>179</v>
      </c>
      <c r="E64" s="5" t="s">
        <v>180</v>
      </c>
      <c r="F64" s="6">
        <v>1</v>
      </c>
      <c r="G64" s="6" t="s">
        <v>162</v>
      </c>
      <c r="H64" s="6" t="s">
        <v>121</v>
      </c>
      <c r="I64" s="6">
        <v>1966</v>
      </c>
      <c r="J64" s="6">
        <v>7</v>
      </c>
      <c r="K64" s="6">
        <v>3</v>
      </c>
      <c r="L64" s="6">
        <v>2</v>
      </c>
      <c r="M64" s="6">
        <v>0</v>
      </c>
      <c r="N64" s="6" t="s">
        <v>17</v>
      </c>
      <c r="O64" s="6" t="s">
        <v>51</v>
      </c>
      <c r="P64" s="6" t="s">
        <v>53</v>
      </c>
      <c r="Q64" s="6">
        <v>0</v>
      </c>
      <c r="R64" s="6" t="s">
        <v>53</v>
      </c>
      <c r="S64" s="6" t="s">
        <v>182</v>
      </c>
      <c r="T64" s="6">
        <v>1635</v>
      </c>
      <c r="V64" s="6">
        <v>84</v>
      </c>
      <c r="W64" s="6">
        <v>120</v>
      </c>
      <c r="X64" s="6" t="s">
        <v>33</v>
      </c>
      <c r="Y64" s="6">
        <v>1</v>
      </c>
      <c r="Z64" s="9">
        <v>200000</v>
      </c>
      <c r="AA64" s="8">
        <v>44583</v>
      </c>
      <c r="AB64" s="9">
        <f>AVERAGE(Z64/T64)</f>
        <v>122.32415902140673</v>
      </c>
    </row>
    <row r="65" spans="4:5" ht="12.75">
      <c r="D65" s="7" t="s">
        <v>30</v>
      </c>
      <c r="E65" s="5" t="s">
        <v>181</v>
      </c>
    </row>
    <row r="66" spans="1:28" ht="12.75">
      <c r="A66" s="6">
        <v>6</v>
      </c>
      <c r="B66" s="7" t="s">
        <v>103</v>
      </c>
      <c r="C66" s="7">
        <v>33</v>
      </c>
      <c r="D66" s="7" t="s">
        <v>183</v>
      </c>
      <c r="E66" s="5" t="s">
        <v>184</v>
      </c>
      <c r="F66" s="6">
        <v>1</v>
      </c>
      <c r="G66" s="6" t="s">
        <v>49</v>
      </c>
      <c r="H66" s="6" t="s">
        <v>69</v>
      </c>
      <c r="I66" s="6">
        <v>1948</v>
      </c>
      <c r="J66" s="6">
        <v>7</v>
      </c>
      <c r="K66" s="6">
        <v>4</v>
      </c>
      <c r="L66" s="6">
        <v>1</v>
      </c>
      <c r="M66" s="6">
        <v>0</v>
      </c>
      <c r="N66" s="6" t="s">
        <v>17</v>
      </c>
      <c r="O66" s="6" t="s">
        <v>51</v>
      </c>
      <c r="P66" s="6" t="s">
        <v>52</v>
      </c>
      <c r="Q66" s="6">
        <v>0</v>
      </c>
      <c r="R66" s="6" t="s">
        <v>53</v>
      </c>
      <c r="S66" s="6" t="s">
        <v>116</v>
      </c>
      <c r="T66" s="6">
        <v>1302</v>
      </c>
      <c r="V66" s="6">
        <v>60</v>
      </c>
      <c r="W66" s="6">
        <v>175</v>
      </c>
      <c r="X66" s="6" t="s">
        <v>33</v>
      </c>
      <c r="Y66" s="6">
        <v>1</v>
      </c>
      <c r="Z66" s="9">
        <v>51000</v>
      </c>
      <c r="AA66" s="8">
        <v>44583</v>
      </c>
      <c r="AB66" s="9">
        <f>AVERAGE(Z66/T66)</f>
        <v>39.1705069124424</v>
      </c>
    </row>
    <row r="67" spans="4:5" ht="12.75">
      <c r="D67" s="7" t="s">
        <v>30</v>
      </c>
      <c r="E67" s="5" t="s">
        <v>185</v>
      </c>
    </row>
    <row r="68" spans="1:27" ht="12.75">
      <c r="A68" s="6">
        <v>6</v>
      </c>
      <c r="B68" s="7" t="s">
        <v>126</v>
      </c>
      <c r="C68" s="7">
        <v>135</v>
      </c>
      <c r="D68" s="7" t="s">
        <v>186</v>
      </c>
      <c r="E68" s="5" t="s">
        <v>187</v>
      </c>
      <c r="X68" s="6" t="s">
        <v>23</v>
      </c>
      <c r="Y68" s="6">
        <v>0</v>
      </c>
      <c r="Z68" s="9">
        <v>500000</v>
      </c>
      <c r="AA68" s="8">
        <v>44583</v>
      </c>
    </row>
    <row r="69" spans="3:5" ht="12.75">
      <c r="C69" s="7">
        <v>134</v>
      </c>
      <c r="D69" s="7" t="s">
        <v>30</v>
      </c>
      <c r="E69" s="5" t="s">
        <v>188</v>
      </c>
    </row>
    <row r="70" spans="1:28" ht="12.75">
      <c r="A70" s="6">
        <v>6</v>
      </c>
      <c r="B70" s="7" t="s">
        <v>136</v>
      </c>
      <c r="C70" s="7">
        <v>102</v>
      </c>
      <c r="D70" s="7" t="s">
        <v>189</v>
      </c>
      <c r="E70" s="5" t="s">
        <v>190</v>
      </c>
      <c r="F70" s="6">
        <v>1</v>
      </c>
      <c r="G70" s="6" t="s">
        <v>49</v>
      </c>
      <c r="H70" s="6" t="s">
        <v>69</v>
      </c>
      <c r="I70" s="6">
        <v>1950</v>
      </c>
      <c r="J70" s="6">
        <v>5</v>
      </c>
      <c r="K70" s="6">
        <v>3</v>
      </c>
      <c r="L70" s="6">
        <v>1</v>
      </c>
      <c r="M70" s="6">
        <v>0</v>
      </c>
      <c r="N70" s="6" t="s">
        <v>17</v>
      </c>
      <c r="O70" s="6" t="s">
        <v>51</v>
      </c>
      <c r="P70" s="6" t="s">
        <v>53</v>
      </c>
      <c r="Q70" s="6">
        <v>0</v>
      </c>
      <c r="R70" s="6" t="s">
        <v>53</v>
      </c>
      <c r="S70" s="6" t="s">
        <v>167</v>
      </c>
      <c r="T70" s="6">
        <v>864</v>
      </c>
      <c r="V70" s="6">
        <v>80</v>
      </c>
      <c r="W70" s="6">
        <v>122</v>
      </c>
      <c r="X70" s="6" t="s">
        <v>33</v>
      </c>
      <c r="Y70" s="6">
        <v>1</v>
      </c>
      <c r="Z70" s="9">
        <v>122500</v>
      </c>
      <c r="AA70" s="8">
        <v>44583</v>
      </c>
      <c r="AB70" s="9">
        <f>AVERAGE(Z70/T70)</f>
        <v>141.78240740740742</v>
      </c>
    </row>
    <row r="71" spans="4:5" ht="12.75">
      <c r="D71" s="7" t="s">
        <v>30</v>
      </c>
      <c r="E71" s="5" t="s">
        <v>191</v>
      </c>
    </row>
    <row r="72" spans="1:28" ht="12.75">
      <c r="A72" s="6">
        <v>6</v>
      </c>
      <c r="B72" s="7" t="s">
        <v>192</v>
      </c>
      <c r="C72" s="7">
        <v>31</v>
      </c>
      <c r="D72" s="7" t="s">
        <v>193</v>
      </c>
      <c r="E72" s="5" t="s">
        <v>194</v>
      </c>
      <c r="F72" s="6">
        <v>1</v>
      </c>
      <c r="G72" s="6" t="s">
        <v>49</v>
      </c>
      <c r="H72" s="6" t="s">
        <v>131</v>
      </c>
      <c r="I72" s="6">
        <v>1952</v>
      </c>
      <c r="J72" s="6">
        <v>5</v>
      </c>
      <c r="K72" s="6">
        <v>3</v>
      </c>
      <c r="L72" s="6">
        <v>2</v>
      </c>
      <c r="M72" s="6">
        <v>0</v>
      </c>
      <c r="N72" s="6" t="s">
        <v>17</v>
      </c>
      <c r="O72" s="6" t="s">
        <v>51</v>
      </c>
      <c r="P72" s="6" t="s">
        <v>52</v>
      </c>
      <c r="Q72" s="6">
        <v>280</v>
      </c>
      <c r="R72" s="6" t="s">
        <v>51</v>
      </c>
      <c r="S72" s="6" t="s">
        <v>116</v>
      </c>
      <c r="T72" s="6">
        <v>1277</v>
      </c>
      <c r="V72" s="6">
        <v>50</v>
      </c>
      <c r="W72" s="6">
        <v>205</v>
      </c>
      <c r="X72" s="6" t="s">
        <v>33</v>
      </c>
      <c r="Y72" s="6">
        <v>1</v>
      </c>
      <c r="Z72" s="9">
        <v>145000</v>
      </c>
      <c r="AA72" s="8">
        <v>44583</v>
      </c>
      <c r="AB72" s="9">
        <f>AVERAGE(Z72/T72)</f>
        <v>113.54737666405639</v>
      </c>
    </row>
    <row r="73" ht="12.75">
      <c r="D73" s="7" t="s">
        <v>30</v>
      </c>
    </row>
  </sheetData>
  <sheetProtection/>
  <printOptions gridLines="1"/>
  <pageMargins left="0" right="0" top="0" bottom="0" header="0" footer="0"/>
  <pageSetup horizontalDpi="600" verticalDpi="600" orientation="landscape" paperSize="5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mrhodes</dc:creator>
  <cp:keywords/>
  <dc:description/>
  <cp:lastModifiedBy>Marjory Rhodes</cp:lastModifiedBy>
  <cp:lastPrinted>2022-02-22T16:49:58Z</cp:lastPrinted>
  <dcterms:created xsi:type="dcterms:W3CDTF">2006-04-11T16:02:56Z</dcterms:created>
  <dcterms:modified xsi:type="dcterms:W3CDTF">2022-02-22T18:07:07Z</dcterms:modified>
  <cp:category/>
  <cp:version/>
  <cp:contentType/>
  <cp:contentStatus/>
</cp:coreProperties>
</file>